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Ismayilzada\Desktop\"/>
    </mc:Choice>
  </mc:AlternateContent>
  <bookViews>
    <workbookView xWindow="0" yWindow="0" windowWidth="24000" windowHeight="9600"/>
  </bookViews>
  <sheets>
    <sheet name="16.6.1" sheetId="1" r:id="rId1"/>
    <sheet name="16.6.2" sheetId="2" r:id="rId2"/>
    <sheet name="16.6.3" sheetId="8" r:id="rId3"/>
    <sheet name="16.6.9" sheetId="3" r:id="rId4"/>
    <sheet name="16.6.10" sheetId="4" r:id="rId5"/>
    <sheet name="16.6.12" sheetId="5" r:id="rId6"/>
    <sheet name="16.6.18" sheetId="6"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4" i="4" l="1"/>
  <c r="A55" i="4"/>
  <c r="A56" i="4" s="1"/>
  <c r="A57" i="4" s="1"/>
  <c r="A58" i="4" s="1"/>
  <c r="A29" i="4" l="1"/>
  <c r="A30" i="4"/>
  <c r="A31" i="4"/>
  <c r="A32" i="4"/>
  <c r="A33" i="4"/>
  <c r="A34" i="4" s="1"/>
  <c r="A35" i="4" s="1"/>
  <c r="A36" i="4" s="1"/>
  <c r="A37" i="4" s="1"/>
  <c r="A38" i="4" s="1"/>
  <c r="A39" i="4" s="1"/>
  <c r="A40" i="4" s="1"/>
  <c r="A41" i="4" s="1"/>
  <c r="A42" i="4" s="1"/>
  <c r="A43" i="4" s="1"/>
  <c r="A44" i="4" s="1"/>
  <c r="A45" i="4" s="1"/>
  <c r="A46" i="4" s="1"/>
  <c r="A47" i="4" s="1"/>
  <c r="A48" i="4" s="1"/>
  <c r="A49" i="4" s="1"/>
  <c r="A50" i="4" s="1"/>
  <c r="A51" i="4" s="1"/>
  <c r="A52" i="4" s="1"/>
  <c r="A53" i="4" s="1"/>
  <c r="A10" i="4" l="1"/>
  <c r="A11" i="4" s="1"/>
  <c r="A12" i="4" s="1"/>
  <c r="A13" i="4" s="1"/>
  <c r="A14" i="4" s="1"/>
  <c r="A15" i="4" s="1"/>
  <c r="A16" i="4" s="1"/>
  <c r="A17" i="4" s="1"/>
  <c r="A18" i="4" s="1"/>
  <c r="A19" i="4" s="1"/>
  <c r="A20" i="4" s="1"/>
  <c r="A21" i="4" s="1"/>
  <c r="A22" i="4" s="1"/>
  <c r="A23" i="4" s="1"/>
  <c r="A24" i="4" s="1"/>
  <c r="A25" i="4" s="1"/>
  <c r="A26" i="4" s="1"/>
  <c r="A27" i="4" s="1"/>
  <c r="A28" i="4" s="1"/>
</calcChain>
</file>

<file path=xl/sharedStrings.xml><?xml version="1.0" encoding="utf-8"?>
<sst xmlns="http://schemas.openxmlformats.org/spreadsheetml/2006/main" count="189" uniqueCount="110">
  <si>
    <t>Soyad</t>
  </si>
  <si>
    <t>Ata adı</t>
  </si>
  <si>
    <t>AZN ekv.</t>
  </si>
  <si>
    <t>№</t>
  </si>
  <si>
    <t>Not</t>
  </si>
  <si>
    <t>E-mail</t>
  </si>
  <si>
    <t>AZN</t>
  </si>
  <si>
    <t>25.01.2024</t>
  </si>
  <si>
    <t>31.12.2023</t>
  </si>
  <si>
    <t>The ratio of tier 1 capital to risk-weighted assets</t>
  </si>
  <si>
    <t>The ratio of total capital to risk-weighted assets</t>
  </si>
  <si>
    <t>Leverage ratio</t>
  </si>
  <si>
    <t>Non-performing loans ratio</t>
  </si>
  <si>
    <t>Transmission coefficient with reserve</t>
  </si>
  <si>
    <t>Return on Assets (ROA)</t>
  </si>
  <si>
    <t>Return on Equity (ROE)</t>
  </si>
  <si>
    <t>Financial intermediation spread</t>
  </si>
  <si>
    <t>Efficiency coefficient</t>
  </si>
  <si>
    <t>Ratio of highly liquid assets to total assets</t>
  </si>
  <si>
    <t>Current liquidity ratio</t>
  </si>
  <si>
    <t>Ratio of loans to deposits</t>
  </si>
  <si>
    <t>Open Currency Position coefficient</t>
  </si>
  <si>
    <t>Interest rate risk</t>
  </si>
  <si>
    <t>Financial indicators</t>
  </si>
  <si>
    <t>Information update date:</t>
  </si>
  <si>
    <t>Accountability period:</t>
  </si>
  <si>
    <t>Indicator information</t>
  </si>
  <si>
    <t>The name of the indicator</t>
  </si>
  <si>
    <t>Group of indicators</t>
  </si>
  <si>
    <t>The order of calculation of the indicator</t>
  </si>
  <si>
    <t>Indicator</t>
  </si>
  <si>
    <t>Capital</t>
  </si>
  <si>
    <t>Assets</t>
  </si>
  <si>
    <t>Profitability</t>
  </si>
  <si>
    <t>Liquidity</t>
  </si>
  <si>
    <t>Sensitivity</t>
  </si>
  <si>
    <t>This indicator measures the interest rate risk of the bank.</t>
  </si>
  <si>
    <t>In banks, it measures the impact of currency risk on the bank's capital.</t>
  </si>
  <si>
    <t>Loans in this ratio include net loans granted to other customers, excluding interbank loans (minus special reserves created for loss compensation), and deposits of clients in the bank, excluding bank deposits. This ratio evaluates the level of financing of the loan portfolio at the bank's expense. An increase in the ratio indicates that the bank prefers more unstable sources of financing (for example, short-term debts).</t>
  </si>
  <si>
    <t>The current liquidity ratio measures the potential of a bank's current assets to meet its highly liquid liabilities without affecting its operations. Current assets include highly liquid assets with a maturity of 30 days or less.</t>
  </si>
  <si>
    <t>Declining trends in the ratio indicate a decline in high-quality assets, or a bank's greater reliance on volatile sources of funds, typically drawn for short periods. This decrease may indicate not only the tendency of the liquidity situation to deteriorate, but also the acceptable changes in the financing strategy. Highly liquid assets - this category includes cash in national and free floating foreign currency, securities issued by the government of Azerbaijan and the Central Bank, the Central Bank of the Central Bank. It includes secured securities issued by the Azerbaijan Mortgage Fund, mandatory reserves in excess of the norm kept in the Central Bank, correspondent accounts in the Central Bank, as well as in all local banks and foreign banks with a high rating, "overnight" deposits.</t>
  </si>
  <si>
    <t>This ratio shows the volume of operational costs required for the bank to generate income.</t>
  </si>
  <si>
    <t>Financial intermediation spread shows the bank's profitability from its core activity.</t>
  </si>
  <si>
    <t>Return on equity is measured by this indicator.</t>
  </si>
  <si>
    <t>Determines the ratio of operating profit to resources under management. It is considered an appropriate ratio to evaluate asset management activity. A decrease in the ratio indicates a deterioration in asset management.</t>
  </si>
  <si>
    <t>This ratio measures the potential of the bank to absorb expected losses. A decrease in the ratio indicates an increase in credit risks in the bank.</t>
  </si>
  <si>
    <t>This ratio is the main indicator of the quality of the loan portfolio. A loan whose principal amount, or the interest calculated on it, or the payment of the unpaid part of any of them is overdue for more than 90 (ninety) calendar days from the date specified in the contract or payment schedule, as well as restructured loans without a real financial and economic basis are added to the composition of non-performing loans. is done. An increase in the ratio indicates a deterioration in the quality of the loan portfolio.</t>
  </si>
  <si>
    <t>Leverage ratio approximates capital adequacy by considering asset types at nominal value without differentiating risk. The leverage ratio allows to assess what part of the bank's liabilities is formed by debt, as well as the potential of the bank to meet its financial obligations. According to the "Calculation of bank capital and its adequacy" Regulations, this normative system cannot be lower than 4% for important banks, and 5% for other banks.</t>
  </si>
  <si>
    <t>The total capital adequacy ratio measures the potential of the bank's capital to absorb potential losses arising from its activities. Since the minimum threshold is determined for the adequacy ratio of the total capital, this threshold plays a key role in the evaluation of the indicator. According to the "Calculation of bank capital and its adequacy" Regulations, this regulatory system cannot be lower than 11% for significant banks from 01.06.2019, and 12% from 01.01.2020, and 10% for other banks</t>
  </si>
  <si>
    <t>Tier I capital is the main component of total capital that directly absorbs risks. Since the minimum limit of the ratio of Tier I capital to assets measured by risk level is determined, this limit plays a key role in the evaluation of the indicator. According to the "Calculation of bank capital and its adequacy" Regulations, this normative system cannot be lower than 5.5% for significant banks from 01.06.2019, 6% from 01.01.2020, and 5% for other banks</t>
  </si>
  <si>
    <t>(Tier I capital - Withdrawals from Tier I capital) / Risk-weighted assets</t>
  </si>
  <si>
    <t>Total capital / Risk-weighted assets</t>
  </si>
  <si>
    <t>(Tier I capital - Deductions from Tier I capital) / (Balance sheet assets + off-balance sheet liabilities)</t>
  </si>
  <si>
    <t>(Non-performing loans) / Loan portfolio</t>
  </si>
  <si>
    <t>Target Reserves / Non-Performing Loans</t>
  </si>
  <si>
    <t>Net Profit (Loss) / Total Assets</t>
  </si>
  <si>
    <t>Non-interest income / Total assets</t>
  </si>
  <si>
    <t>Total of Operating Expenses / Revenues</t>
  </si>
  <si>
    <t>Highly liquid assets / Total assets</t>
  </si>
  <si>
    <t>Current assets / Highly liquid (current) liabilities</t>
  </si>
  <si>
    <t>Aggregate open currency position / Aggregate capital</t>
  </si>
  <si>
    <t>Interest earning assets / Interest expense liabilities</t>
  </si>
  <si>
    <t>All related party transactions</t>
  </si>
  <si>
    <t>The person concerned</t>
  </si>
  <si>
    <t>Individual</t>
  </si>
  <si>
    <t>Legal person</t>
  </si>
  <si>
    <t>Amount</t>
  </si>
  <si>
    <t>Total equity ratio (in percent)</t>
  </si>
  <si>
    <t>Number</t>
  </si>
  <si>
    <t>Raised funds</t>
  </si>
  <si>
    <t>Name</t>
  </si>
  <si>
    <t>Currency</t>
  </si>
  <si>
    <t>Agro Credit and Development Agency</t>
  </si>
  <si>
    <t>Mortgage and Credit Guarantee Fund</t>
  </si>
  <si>
    <t>Entrepreneurship Development Fund</t>
  </si>
  <si>
    <t>Central Bank of the Republic of Azerbaijan</t>
  </si>
  <si>
    <t>Information on the volume and source of investments - not available in this period</t>
  </si>
  <si>
    <t>From history</t>
  </si>
  <si>
    <t>To date</t>
  </si>
  <si>
    <t>The subject of investments (securities, real estate, precious metals, etc.)</t>
  </si>
  <si>
    <t>More detailed information on the area of investment</t>
  </si>
  <si>
    <t>Amount of investments (AZN)</t>
  </si>
  <si>
    <t>Source of investments</t>
  </si>
  <si>
    <t>Securities turnover and profitability</t>
  </si>
  <si>
    <t>Bond</t>
  </si>
  <si>
    <t>Kind</t>
  </si>
  <si>
    <t>Form</t>
  </si>
  <si>
    <t>Registration number</t>
  </si>
  <si>
    <t>Nominal value (AZN)</t>
  </si>
  <si>
    <t>Market value (AZN)</t>
  </si>
  <si>
    <t>Payment date or period</t>
  </si>
  <si>
    <t>Rights granted (listed)</t>
  </si>
  <si>
    <t>Dividend yield (AZN)</t>
  </si>
  <si>
    <t>Interest yield (%)</t>
  </si>
  <si>
    <t>Ratings - none</t>
  </si>
  <si>
    <t>The date the rating was issued</t>
  </si>
  <si>
    <t>Name of the rating agency</t>
  </si>
  <si>
    <t>Country of registration of the rating agency</t>
  </si>
  <si>
    <t>Rating range (low to high)</t>
  </si>
  <si>
    <t>The rating given to the bank</t>
  </si>
  <si>
    <t>Information about subsidiaries - AccessBank has no subsidiaries</t>
  </si>
  <si>
    <r>
      <t xml:space="preserve">Information update date:  </t>
    </r>
    <r>
      <rPr>
        <b/>
        <sz val="11"/>
        <color rgb="FFFF0000"/>
        <rFont val="Calibri "/>
      </rPr>
      <t>dd.mm.yyyy</t>
    </r>
  </si>
  <si>
    <t>Types of activities</t>
  </si>
  <si>
    <t>Date of opening</t>
  </si>
  <si>
    <t>The address</t>
  </si>
  <si>
    <t>Website (if any)</t>
  </si>
  <si>
    <t>Fax (if any)</t>
  </si>
  <si>
    <t>Telephone number</t>
  </si>
  <si>
    <t>Net profit (loss) / Balance sheet capital</t>
  </si>
  <si>
    <t>Net loans / Total of deposits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</si>
</sst>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0.000"/>
    <numFmt numFmtId="166" formatCode="mm/dd/yy;@"/>
  </numFmts>
  <fonts count="13">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b/>
      <sz val="11"/>
      <name val="Calibri "/>
    </font>
    <font>
      <sz val="11"/>
      <name val="Calibri "/>
    </font>
    <font>
      <b/>
      <sz val="11"/>
      <color rgb="FFFF0000"/>
      <name val="Calibri "/>
    </font>
    <font>
      <sz val="10"/>
      <name val="Times New Roman"/>
      <family val="1"/>
    </font>
    <font>
      <sz val="11"/>
      <color indexed="10"/>
      <name val="Calibri "/>
    </font>
    <font>
      <sz val="12"/>
      <color rgb="FF222222"/>
      <name val="Arial"/>
      <family val="2"/>
    </font>
    <font>
      <b/>
      <sz val="11"/>
      <color theme="1"/>
      <name val="Calibri"/>
      <family val="2"/>
      <charset val="204"/>
      <scheme val="minor"/>
    </font>
    <font>
      <sz val="10"/>
      <color theme="1"/>
      <name val="Times New Roman"/>
      <family val="1"/>
      <charset val="204"/>
    </font>
    <font>
      <sz val="10"/>
      <name val="Times New Roman"/>
      <family val="1"/>
      <charset val="20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cellStyleXfs>
  <cellXfs count="69">
    <xf numFmtId="0" fontId="0" fillId="0" borderId="0" xfId="0"/>
    <xf numFmtId="164" fontId="5" fillId="0" borderId="0" xfId="1" applyNumberFormat="1" applyFont="1" applyFill="1" applyBorder="1" applyAlignment="1">
      <alignment horizontal="left" vertical="top" wrapText="1"/>
    </xf>
    <xf numFmtId="164" fontId="4" fillId="0" borderId="1" xfId="1" applyNumberFormat="1" applyFont="1" applyFill="1" applyBorder="1" applyAlignment="1">
      <alignment horizontal="center" vertical="center" wrapText="1"/>
    </xf>
    <xf numFmtId="0" fontId="5" fillId="0" borderId="1" xfId="1" applyFont="1" applyFill="1" applyBorder="1" applyAlignment="1">
      <alignment horizontal="left" vertical="top" wrapText="1"/>
    </xf>
    <xf numFmtId="0" fontId="5" fillId="0" borderId="0" xfId="1" applyFont="1" applyFill="1" applyBorder="1" applyAlignment="1">
      <alignment horizontal="left" vertical="top" wrapText="1"/>
    </xf>
    <xf numFmtId="2" fontId="5" fillId="0" borderId="0" xfId="1" applyNumberFormat="1" applyFont="1" applyFill="1" applyBorder="1" applyAlignment="1">
      <alignment horizontal="left" vertical="top" wrapText="1"/>
    </xf>
    <xf numFmtId="43" fontId="5" fillId="0" borderId="0" xfId="2" applyFont="1" applyFill="1" applyBorder="1" applyAlignment="1">
      <alignment horizontal="left" vertical="top" wrapText="1"/>
    </xf>
    <xf numFmtId="165" fontId="5" fillId="0" borderId="1" xfId="1" applyNumberFormat="1" applyFont="1" applyFill="1" applyBorder="1" applyAlignment="1">
      <alignment horizontal="left" vertical="top" wrapText="1"/>
    </xf>
    <xf numFmtId="49" fontId="8" fillId="0" borderId="0" xfId="1" applyNumberFormat="1" applyFont="1" applyFill="1" applyBorder="1" applyAlignment="1">
      <alignment horizontal="left" vertical="top" wrapText="1"/>
    </xf>
    <xf numFmtId="9" fontId="5" fillId="0" borderId="0" xfId="3" applyFont="1" applyFill="1" applyBorder="1" applyAlignment="1">
      <alignment horizontal="left" vertical="top" wrapText="1"/>
    </xf>
    <xf numFmtId="0" fontId="0" fillId="0" borderId="0" xfId="0" applyAlignment="1">
      <alignment wrapText="1"/>
    </xf>
    <xf numFmtId="0" fontId="2" fillId="0" borderId="1" xfId="0" applyFont="1" applyBorder="1" applyAlignment="1">
      <alignment horizontal="center" vertical="center" wrapText="1"/>
    </xf>
    <xf numFmtId="0" fontId="1" fillId="0" borderId="0" xfId="0" applyFont="1" applyAlignment="1">
      <alignment horizontal="left" vertical="top" wrapText="1"/>
    </xf>
    <xf numFmtId="0" fontId="9" fillId="0" borderId="0" xfId="0" applyFont="1" applyAlignment="1">
      <alignment horizontal="left" vertical="center" wrapText="1" indent="1"/>
    </xf>
    <xf numFmtId="0" fontId="2" fillId="0" borderId="0" xfId="0" applyFont="1" applyAlignment="1">
      <alignment horizontal="center" vertical="top"/>
    </xf>
    <xf numFmtId="0" fontId="0" fillId="0" borderId="1" xfId="0" applyFill="1" applyBorder="1" applyAlignment="1">
      <alignment wrapText="1"/>
    </xf>
    <xf numFmtId="0" fontId="0" fillId="0" borderId="1" xfId="0" applyFill="1" applyBorder="1"/>
    <xf numFmtId="0" fontId="2" fillId="0" borderId="0" xfId="0" applyFont="1" applyAlignment="1">
      <alignment wrapText="1"/>
    </xf>
    <xf numFmtId="0" fontId="1" fillId="0" borderId="1" xfId="0" applyFont="1" applyFill="1" applyBorder="1" applyAlignment="1">
      <alignment horizontal="left" vertical="top" wrapText="1"/>
    </xf>
    <xf numFmtId="0" fontId="0" fillId="0" borderId="0" xfId="0" applyBorder="1"/>
    <xf numFmtId="164" fontId="4" fillId="0" borderId="0" xfId="1" applyNumberFormat="1" applyFont="1" applyFill="1" applyBorder="1" applyAlignment="1">
      <alignment vertical="center" wrapText="1"/>
    </xf>
    <xf numFmtId="0" fontId="2" fillId="0" borderId="0" xfId="0" applyFont="1" applyAlignment="1">
      <alignment horizontal="center" vertical="center" wrapText="1"/>
    </xf>
    <xf numFmtId="0" fontId="2"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1" fillId="0" borderId="1" xfId="0" applyFont="1" applyFill="1" applyBorder="1" applyAlignment="1">
      <alignment wrapText="1"/>
    </xf>
    <xf numFmtId="0" fontId="2" fillId="0" borderId="2" xfId="0" applyFont="1" applyFill="1" applyBorder="1" applyAlignment="1">
      <alignment horizontal="center" vertical="top"/>
    </xf>
    <xf numFmtId="0" fontId="2" fillId="0" borderId="1" xfId="0" applyFont="1" applyFill="1" applyBorder="1" applyAlignment="1">
      <alignment horizontal="center" vertical="center"/>
    </xf>
    <xf numFmtId="0" fontId="0" fillId="0" borderId="0" xfId="0" applyFill="1"/>
    <xf numFmtId="0" fontId="2" fillId="0" borderId="0" xfId="0" applyFont="1" applyFill="1" applyAlignment="1">
      <alignment horizontal="center" vertical="top"/>
    </xf>
    <xf numFmtId="0" fontId="2" fillId="0" borderId="6" xfId="0" applyFont="1" applyFill="1" applyBorder="1" applyAlignment="1">
      <alignment horizontal="center" vertical="top" wrapText="1"/>
    </xf>
    <xf numFmtId="0" fontId="0" fillId="0" borderId="1" xfId="0" applyFont="1" applyFill="1" applyBorder="1"/>
    <xf numFmtId="166" fontId="0" fillId="0" borderId="1" xfId="0" applyNumberFormat="1" applyFill="1" applyBorder="1"/>
    <xf numFmtId="0" fontId="1" fillId="0" borderId="1" xfId="0" applyFont="1" applyFill="1" applyBorder="1"/>
    <xf numFmtId="14" fontId="1" fillId="0" borderId="1" xfId="0" applyNumberFormat="1" applyFont="1" applyFill="1" applyBorder="1" applyAlignment="1">
      <alignment horizontal="left" vertical="top" wrapText="1"/>
    </xf>
    <xf numFmtId="0" fontId="0" fillId="0" borderId="1" xfId="0" applyFill="1" applyBorder="1" applyAlignment="1">
      <alignment horizontal="left" vertical="top" wrapText="1"/>
    </xf>
    <xf numFmtId="164" fontId="0" fillId="0" borderId="1" xfId="0" applyNumberFormat="1" applyFill="1" applyBorder="1" applyAlignment="1">
      <alignment wrapText="1"/>
    </xf>
    <xf numFmtId="164" fontId="0" fillId="0" borderId="1" xfId="0" applyNumberFormat="1" applyFill="1" applyBorder="1"/>
    <xf numFmtId="14" fontId="0" fillId="0" borderId="1" xfId="0" applyNumberFormat="1" applyFont="1" applyFill="1" applyBorder="1" applyAlignment="1">
      <alignment horizontal="left" vertical="top" wrapText="1"/>
    </xf>
    <xf numFmtId="3" fontId="0" fillId="0" borderId="1" xfId="0" applyNumberFormat="1" applyFill="1" applyBorder="1" applyAlignment="1">
      <alignment horizontal="left" vertical="top" wrapText="1"/>
    </xf>
    <xf numFmtId="0" fontId="2" fillId="0" borderId="0" xfId="0" applyFont="1" applyFill="1" applyBorder="1" applyAlignment="1">
      <alignment horizontal="center" vertical="top" wrapText="1"/>
    </xf>
    <xf numFmtId="0" fontId="2" fillId="0" borderId="1" xfId="0" applyFont="1" applyFill="1" applyBorder="1" applyAlignment="1">
      <alignment horizontal="center" vertical="center" wrapText="1"/>
    </xf>
    <xf numFmtId="2" fontId="7" fillId="0" borderId="1" xfId="1" applyNumberFormat="1" applyFont="1" applyFill="1" applyBorder="1" applyAlignment="1" applyProtection="1">
      <alignment horizontal="center" vertical="center" wrapText="1"/>
    </xf>
    <xf numFmtId="2" fontId="11" fillId="0" borderId="1" xfId="1" applyNumberFormat="1" applyFont="1" applyFill="1" applyBorder="1" applyAlignment="1" applyProtection="1">
      <alignment horizontal="center" vertical="center" wrapText="1"/>
    </xf>
    <xf numFmtId="2" fontId="12" fillId="0" borderId="1" xfId="1" applyNumberFormat="1" applyFont="1" applyFill="1" applyBorder="1" applyAlignment="1" applyProtection="1">
      <alignment horizontal="center" vertical="center" wrapText="1"/>
    </xf>
    <xf numFmtId="3" fontId="0" fillId="0" borderId="1" xfId="0" applyNumberFormat="1" applyFont="1" applyFill="1" applyBorder="1" applyAlignment="1">
      <alignment horizontal="center" wrapText="1"/>
    </xf>
    <xf numFmtId="10" fontId="0" fillId="0" borderId="1" xfId="0" applyNumberFormat="1" applyFont="1" applyFill="1" applyBorder="1" applyAlignment="1">
      <alignment horizontal="center" wrapText="1"/>
    </xf>
    <xf numFmtId="0" fontId="2" fillId="0" borderId="1" xfId="0" applyFont="1" applyFill="1" applyBorder="1" applyAlignment="1">
      <alignment horizontal="center" vertical="center" wrapText="1"/>
    </xf>
    <xf numFmtId="0" fontId="4" fillId="0" borderId="1" xfId="1" applyFont="1" applyFill="1" applyBorder="1" applyAlignment="1">
      <alignment horizontal="center" vertical="center" wrapText="1"/>
    </xf>
    <xf numFmtId="164" fontId="4" fillId="0" borderId="0" xfId="1" applyNumberFormat="1" applyFont="1" applyFill="1" applyBorder="1" applyAlignment="1">
      <alignment horizontal="center" vertical="center" wrapText="1"/>
    </xf>
    <xf numFmtId="164" fontId="4" fillId="0" borderId="1" xfId="1" applyNumberFormat="1"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2" xfId="0" applyFont="1" applyFill="1" applyBorder="1" applyAlignment="1">
      <alignment horizontal="center" vertical="top" wrapText="1"/>
    </xf>
    <xf numFmtId="0" fontId="2" fillId="0" borderId="0" xfId="0" applyFont="1" applyFill="1" applyBorder="1" applyAlignment="1">
      <alignment horizontal="center" vertical="top" wrapText="1"/>
    </xf>
    <xf numFmtId="0" fontId="2" fillId="0" borderId="3"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0" xfId="0" applyFont="1" applyBorder="1" applyAlignment="1">
      <alignment horizontal="center" vertical="center" wrapText="1"/>
    </xf>
    <xf numFmtId="164" fontId="4" fillId="0" borderId="0" xfId="1" applyNumberFormat="1" applyFont="1" applyFill="1" applyBorder="1" applyAlignment="1">
      <alignment horizontal="left" vertical="center" wrapText="1"/>
    </xf>
    <xf numFmtId="0" fontId="2" fillId="0" borderId="0" xfId="0" applyFont="1" applyFill="1" applyAlignment="1">
      <alignment horizontal="center" vertical="top"/>
    </xf>
    <xf numFmtId="0" fontId="2" fillId="0" borderId="2" xfId="0" applyFont="1" applyFill="1" applyBorder="1" applyAlignment="1">
      <alignment horizontal="center" vertical="top"/>
    </xf>
    <xf numFmtId="164" fontId="4" fillId="0" borderId="5" xfId="1" applyNumberFormat="1" applyFont="1" applyFill="1" applyBorder="1" applyAlignment="1">
      <alignment horizontal="left" vertical="center" wrapText="1"/>
    </xf>
    <xf numFmtId="164" fontId="4" fillId="0" borderId="4" xfId="1" applyNumberFormat="1" applyFont="1" applyFill="1" applyBorder="1" applyAlignment="1">
      <alignment horizontal="left" vertical="center" wrapText="1"/>
    </xf>
    <xf numFmtId="0" fontId="10" fillId="0" borderId="0" xfId="0" applyFont="1" applyFill="1" applyBorder="1" applyAlignment="1">
      <alignment horizontal="center" vertical="top" wrapText="1"/>
    </xf>
    <xf numFmtId="164" fontId="4" fillId="0" borderId="2" xfId="1" applyNumberFormat="1" applyFont="1" applyFill="1" applyBorder="1" applyAlignment="1">
      <alignment horizontal="left" vertical="center" wrapText="1"/>
    </xf>
  </cellXfs>
  <cellStyles count="5">
    <cellStyle name="Comma 2" xfId="2"/>
    <cellStyle name="Normal" xfId="0" builtinId="0"/>
    <cellStyle name="Normal 2" xfId="1"/>
    <cellStyle name="Percent 2" xfId="3"/>
    <cellStyle name="Обычный_Лист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76200</xdr:colOff>
      <xdr:row>8</xdr:row>
      <xdr:rowOff>123826</xdr:rowOff>
    </xdr:from>
    <xdr:to>
      <xdr:col>5</xdr:col>
      <xdr:colOff>0</xdr:colOff>
      <xdr:row>10</xdr:row>
      <xdr:rowOff>152400</xdr:rowOff>
    </xdr:to>
    <xdr:sp macro="" textlink="">
      <xdr:nvSpPr>
        <xdr:cNvPr id="2" name="Rounded Rectangle 1"/>
        <xdr:cNvSpPr/>
      </xdr:nvSpPr>
      <xdr:spPr>
        <a:xfrm>
          <a:off x="76200" y="3867151"/>
          <a:ext cx="3962400" cy="409574"/>
        </a:xfrm>
        <a:prstGeom prst="round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lang="az-Latn-AZ" sz="1100" b="1"/>
            <a:t>Qeyd:</a:t>
          </a:r>
          <a:r>
            <a:rPr lang="az-Latn-AZ" sz="1100" b="1" baseline="0"/>
            <a:t> </a:t>
          </a:r>
          <a:r>
            <a:rPr lang="az-Latn-AZ" sz="1100"/>
            <a:t>Aidiyyəti şəxsin anlayışı Mülki Məcəlləsinin</a:t>
          </a:r>
          <a:r>
            <a:rPr lang="az-Latn-AZ" sz="1100" baseline="0"/>
            <a:t> 49-1-ci maddəsində verilmişdir.</a:t>
          </a:r>
          <a:endParaRPr lang="en-US" sz="1100"/>
        </a:p>
      </xdr:txBody>
    </xdr:sp>
    <xdr:clientData/>
  </xdr:twoCellAnchor>
  <xdr:twoCellAnchor editAs="oneCell">
    <xdr:from>
      <xdr:col>1</xdr:col>
      <xdr:colOff>0</xdr:colOff>
      <xdr:row>12</xdr:row>
      <xdr:rowOff>0</xdr:rowOff>
    </xdr:from>
    <xdr:to>
      <xdr:col>9</xdr:col>
      <xdr:colOff>202826</xdr:colOff>
      <xdr:row>42</xdr:row>
      <xdr:rowOff>52248</xdr:rowOff>
    </xdr:to>
    <xdr:pic>
      <xdr:nvPicPr>
        <xdr:cNvPr id="3" name="Picture 2"/>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colorTemperature colorTemp="11200"/>
                  </a14:imgEffect>
                </a14:imgLayer>
              </a14:imgProps>
            </a:ext>
            <a:ext uri="{28A0092B-C50C-407E-A947-70E740481C1C}">
              <a14:useLocalDpi xmlns:a14="http://schemas.microsoft.com/office/drawing/2010/main" val="0"/>
            </a:ext>
          </a:extLst>
        </a:blip>
        <a:srcRect/>
        <a:stretch/>
      </xdr:blipFill>
      <xdr:spPr bwMode="auto">
        <a:xfrm>
          <a:off x="809625" y="4505325"/>
          <a:ext cx="8185897" cy="6148248"/>
        </a:xfrm>
        <a:prstGeom prst="round2DiagRect">
          <a:avLst>
            <a:gd name="adj1" fmla="val 16667"/>
            <a:gd name="adj2" fmla="val 0"/>
          </a:avLst>
        </a:prstGeom>
        <a:ln w="88900" cap="sq">
          <a:solidFill>
            <a:srgbClr val="FFFFFF"/>
          </a:solidFill>
          <a:miter lim="800000"/>
        </a:ln>
        <a:effectLst>
          <a:outerShdw blurRad="254000" algn="tl" rotWithShape="0">
            <a:srgbClr val="000000">
              <a:alpha val="43000"/>
            </a:srgbClr>
          </a:outerShdw>
        </a:effectLst>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tabSelected="1" zoomScale="85" zoomScaleNormal="85" workbookViewId="0">
      <pane xSplit="1" ySplit="4" topLeftCell="B11" activePane="bottomRight" state="frozen"/>
      <selection pane="topRight" activeCell="B1" sqref="B1"/>
      <selection pane="bottomLeft" activeCell="A3" sqref="A3"/>
      <selection pane="bottomRight" activeCell="C18" sqref="C18"/>
    </sheetView>
  </sheetViews>
  <sheetFormatPr defaultColWidth="9.140625" defaultRowHeight="14.25"/>
  <cols>
    <col min="1" max="1" width="13.140625" style="8" customWidth="1"/>
    <col min="2" max="2" width="27.7109375" style="4" customWidth="1"/>
    <col min="3" max="3" width="110.42578125" style="4" customWidth="1"/>
    <col min="4" max="4" width="44.42578125" style="4" customWidth="1"/>
    <col min="5" max="5" width="11.5703125" style="4" bestFit="1" customWidth="1"/>
    <col min="6" max="7" width="9.140625" style="4"/>
    <col min="8" max="9" width="12.5703125" style="4" bestFit="1" customWidth="1"/>
    <col min="10" max="11" width="13.5703125" style="4" bestFit="1" customWidth="1"/>
    <col min="12" max="16384" width="9.140625" style="4"/>
  </cols>
  <sheetData>
    <row r="1" spans="1:9" s="1" customFormat="1" ht="20.25" customHeight="1">
      <c r="A1" s="48" t="s">
        <v>23</v>
      </c>
      <c r="B1" s="48"/>
      <c r="C1" s="48"/>
      <c r="D1" s="48"/>
      <c r="E1" s="48"/>
    </row>
    <row r="2" spans="1:9" s="1" customFormat="1" ht="20.25" customHeight="1">
      <c r="A2" s="49" t="s">
        <v>24</v>
      </c>
      <c r="B2" s="49"/>
      <c r="C2" s="49"/>
      <c r="D2" s="49"/>
      <c r="E2" s="22" t="s">
        <v>7</v>
      </c>
    </row>
    <row r="3" spans="1:9" s="1" customFormat="1" ht="20.25" customHeight="1">
      <c r="A3" s="49" t="s">
        <v>25</v>
      </c>
      <c r="B3" s="49"/>
      <c r="C3" s="49"/>
      <c r="D3" s="49"/>
      <c r="E3" s="22" t="s">
        <v>8</v>
      </c>
    </row>
    <row r="4" spans="1:9" s="1" customFormat="1" ht="30">
      <c r="A4" s="2" t="s">
        <v>28</v>
      </c>
      <c r="B4" s="2" t="s">
        <v>27</v>
      </c>
      <c r="C4" s="2" t="s">
        <v>26</v>
      </c>
      <c r="D4" s="2" t="s">
        <v>29</v>
      </c>
      <c r="E4" s="2" t="s">
        <v>30</v>
      </c>
    </row>
    <row r="5" spans="1:9" ht="57">
      <c r="A5" s="47" t="s">
        <v>31</v>
      </c>
      <c r="B5" s="3" t="s">
        <v>9</v>
      </c>
      <c r="C5" s="3" t="s">
        <v>49</v>
      </c>
      <c r="D5" s="3" t="s">
        <v>50</v>
      </c>
      <c r="E5" s="41">
        <v>6.74</v>
      </c>
      <c r="G5" s="5"/>
      <c r="H5" s="6"/>
      <c r="I5" s="6"/>
    </row>
    <row r="6" spans="1:9" ht="71.25">
      <c r="A6" s="47"/>
      <c r="B6" s="3" t="s">
        <v>10</v>
      </c>
      <c r="C6" s="3" t="s">
        <v>48</v>
      </c>
      <c r="D6" s="3" t="s">
        <v>51</v>
      </c>
      <c r="E6" s="43">
        <v>13.46</v>
      </c>
      <c r="G6" s="5"/>
      <c r="H6" s="6"/>
      <c r="I6" s="6"/>
    </row>
    <row r="7" spans="1:9" ht="71.25">
      <c r="A7" s="47"/>
      <c r="B7" s="3" t="s">
        <v>11</v>
      </c>
      <c r="C7" s="3" t="s">
        <v>47</v>
      </c>
      <c r="D7" s="3" t="s">
        <v>52</v>
      </c>
      <c r="E7" s="42">
        <v>5.17</v>
      </c>
      <c r="G7" s="5"/>
      <c r="H7" s="6"/>
      <c r="I7" s="6"/>
    </row>
    <row r="8" spans="1:9" ht="63.75" customHeight="1">
      <c r="A8" s="47" t="s">
        <v>32</v>
      </c>
      <c r="B8" s="3" t="s">
        <v>12</v>
      </c>
      <c r="C8" s="3" t="s">
        <v>46</v>
      </c>
      <c r="D8" s="3" t="s">
        <v>53</v>
      </c>
      <c r="E8" s="42">
        <v>4.3899999999999997</v>
      </c>
      <c r="G8" s="5"/>
      <c r="H8" s="6"/>
      <c r="I8" s="6"/>
    </row>
    <row r="9" spans="1:9" ht="30.75" customHeight="1">
      <c r="A9" s="47"/>
      <c r="B9" s="7" t="s">
        <v>13</v>
      </c>
      <c r="C9" s="3" t="s">
        <v>45</v>
      </c>
      <c r="D9" s="3" t="s">
        <v>54</v>
      </c>
      <c r="E9" s="42">
        <v>101.69</v>
      </c>
      <c r="F9" s="5"/>
      <c r="G9" s="5"/>
      <c r="H9" s="6"/>
      <c r="I9" s="6"/>
    </row>
    <row r="10" spans="1:9" ht="28.5">
      <c r="A10" s="47" t="s">
        <v>33</v>
      </c>
      <c r="B10" s="7" t="s">
        <v>14</v>
      </c>
      <c r="C10" s="3" t="s">
        <v>44</v>
      </c>
      <c r="D10" s="3" t="s">
        <v>55</v>
      </c>
      <c r="E10" s="42">
        <v>3.06</v>
      </c>
      <c r="F10" s="5"/>
      <c r="G10" s="5"/>
      <c r="H10" s="6"/>
      <c r="I10" s="6"/>
    </row>
    <row r="11" spans="1:9">
      <c r="A11" s="47"/>
      <c r="B11" s="7" t="s">
        <v>15</v>
      </c>
      <c r="C11" s="3" t="s">
        <v>43</v>
      </c>
      <c r="D11" s="3" t="s">
        <v>108</v>
      </c>
      <c r="E11" s="42">
        <v>36.119999999999997</v>
      </c>
      <c r="F11" s="5"/>
      <c r="G11" s="5"/>
      <c r="H11" s="6"/>
      <c r="I11" s="6"/>
    </row>
    <row r="12" spans="1:9" ht="28.5">
      <c r="A12" s="47"/>
      <c r="B12" s="7" t="s">
        <v>16</v>
      </c>
      <c r="C12" s="3" t="s">
        <v>42</v>
      </c>
      <c r="D12" s="3" t="s">
        <v>56</v>
      </c>
      <c r="E12" s="42">
        <v>1.28</v>
      </c>
      <c r="F12" s="5"/>
      <c r="G12" s="5"/>
      <c r="H12" s="6"/>
      <c r="I12" s="6"/>
    </row>
    <row r="13" spans="1:9">
      <c r="A13" s="47"/>
      <c r="B13" s="7" t="s">
        <v>17</v>
      </c>
      <c r="C13" s="3" t="s">
        <v>41</v>
      </c>
      <c r="D13" s="3" t="s">
        <v>57</v>
      </c>
      <c r="E13" s="42">
        <v>39.020000000000003</v>
      </c>
      <c r="F13" s="5"/>
      <c r="G13" s="5"/>
      <c r="H13" s="6"/>
      <c r="I13" s="6"/>
    </row>
    <row r="14" spans="1:9" ht="114">
      <c r="A14" s="47" t="s">
        <v>34</v>
      </c>
      <c r="B14" s="7" t="s">
        <v>18</v>
      </c>
      <c r="C14" s="3" t="s">
        <v>40</v>
      </c>
      <c r="D14" s="3" t="s">
        <v>58</v>
      </c>
      <c r="E14" s="42">
        <v>18.48</v>
      </c>
      <c r="F14" s="5"/>
      <c r="G14" s="5"/>
      <c r="H14" s="6"/>
      <c r="I14" s="6"/>
    </row>
    <row r="15" spans="1:9" ht="28.5">
      <c r="A15" s="47"/>
      <c r="B15" s="7" t="s">
        <v>19</v>
      </c>
      <c r="C15" s="3" t="s">
        <v>39</v>
      </c>
      <c r="D15" s="3" t="s">
        <v>59</v>
      </c>
      <c r="E15" s="42">
        <v>107.86</v>
      </c>
      <c r="F15" s="5"/>
      <c r="G15" s="5"/>
      <c r="H15" s="6"/>
      <c r="I15" s="6"/>
    </row>
    <row r="16" spans="1:9" ht="57">
      <c r="A16" s="47"/>
      <c r="B16" s="7" t="s">
        <v>20</v>
      </c>
      <c r="C16" s="3" t="s">
        <v>38</v>
      </c>
      <c r="D16" s="3" t="s">
        <v>109</v>
      </c>
      <c r="E16" s="42">
        <v>91.03</v>
      </c>
      <c r="F16" s="5"/>
      <c r="G16" s="5"/>
      <c r="H16" s="6"/>
      <c r="I16" s="6"/>
    </row>
    <row r="17" spans="1:9" ht="28.5">
      <c r="A17" s="47" t="s">
        <v>35</v>
      </c>
      <c r="B17" s="7" t="s">
        <v>21</v>
      </c>
      <c r="C17" s="3" t="s">
        <v>37</v>
      </c>
      <c r="D17" s="3" t="s">
        <v>60</v>
      </c>
      <c r="E17" s="42">
        <v>-1.33</v>
      </c>
      <c r="F17" s="5"/>
      <c r="G17" s="5"/>
      <c r="H17" s="6"/>
      <c r="I17" s="6"/>
    </row>
    <row r="18" spans="1:9" ht="28.5">
      <c r="A18" s="47"/>
      <c r="B18" s="7" t="s">
        <v>22</v>
      </c>
      <c r="C18" s="3" t="s">
        <v>36</v>
      </c>
      <c r="D18" s="3" t="s">
        <v>61</v>
      </c>
      <c r="E18" s="42">
        <v>117.56</v>
      </c>
      <c r="F18" s="5"/>
      <c r="G18" s="5"/>
      <c r="H18" s="6"/>
      <c r="I18" s="6"/>
    </row>
    <row r="19" spans="1:9">
      <c r="A19" s="4"/>
      <c r="D19" s="1"/>
    </row>
    <row r="22" spans="1:9">
      <c r="D22" s="9"/>
    </row>
    <row r="23" spans="1:9">
      <c r="D23" s="9"/>
    </row>
    <row r="24" spans="1:9">
      <c r="D24" s="9"/>
    </row>
    <row r="25" spans="1:9">
      <c r="D25" s="9"/>
    </row>
    <row r="26" spans="1:9">
      <c r="A26" s="4"/>
    </row>
    <row r="28" spans="1:9">
      <c r="A28" s="4"/>
    </row>
    <row r="29" spans="1:9">
      <c r="A29" s="4"/>
    </row>
    <row r="30" spans="1:9">
      <c r="A30" s="4"/>
    </row>
    <row r="31" spans="1:9">
      <c r="A31" s="4"/>
    </row>
    <row r="32" spans="1:9">
      <c r="A32" s="4"/>
    </row>
    <row r="33" spans="1:1">
      <c r="A33" s="4"/>
    </row>
    <row r="34" spans="1:1">
      <c r="A34" s="4"/>
    </row>
    <row r="35" spans="1:1">
      <c r="A35" s="4"/>
    </row>
    <row r="36" spans="1:1">
      <c r="A36" s="4"/>
    </row>
    <row r="37" spans="1:1">
      <c r="A37" s="4"/>
    </row>
    <row r="38" spans="1:1">
      <c r="A38" s="4"/>
    </row>
    <row r="39" spans="1:1">
      <c r="A39" s="4"/>
    </row>
    <row r="40" spans="1:1">
      <c r="A40" s="4"/>
    </row>
    <row r="41" spans="1:1">
      <c r="A41" s="4"/>
    </row>
    <row r="42" spans="1:1">
      <c r="A42" s="4"/>
    </row>
    <row r="43" spans="1:1">
      <c r="A43" s="4"/>
    </row>
    <row r="44" spans="1:1">
      <c r="A44" s="4"/>
    </row>
    <row r="45" spans="1:1">
      <c r="A45" s="4"/>
    </row>
    <row r="46" spans="1:1">
      <c r="A46" s="4"/>
    </row>
    <row r="47" spans="1:1">
      <c r="A47" s="4"/>
    </row>
    <row r="48" spans="1:1">
      <c r="A48" s="4"/>
    </row>
    <row r="49" spans="1:1">
      <c r="A49" s="4"/>
    </row>
    <row r="50" spans="1:1">
      <c r="A50" s="4"/>
    </row>
    <row r="51" spans="1:1">
      <c r="A51" s="4"/>
    </row>
    <row r="52" spans="1:1">
      <c r="A52" s="4"/>
    </row>
    <row r="53" spans="1:1">
      <c r="A53" s="4"/>
    </row>
    <row r="54" spans="1:1">
      <c r="A54" s="4"/>
    </row>
    <row r="55" spans="1:1">
      <c r="A55" s="4"/>
    </row>
    <row r="56" spans="1:1">
      <c r="A56" s="4"/>
    </row>
    <row r="57" spans="1:1">
      <c r="A57" s="4"/>
    </row>
    <row r="58" spans="1:1">
      <c r="A58" s="4"/>
    </row>
    <row r="59" spans="1:1">
      <c r="A59" s="4"/>
    </row>
    <row r="60" spans="1:1">
      <c r="A60" s="4"/>
    </row>
    <row r="61" spans="1:1">
      <c r="A61" s="4"/>
    </row>
    <row r="62" spans="1:1">
      <c r="A62" s="4"/>
    </row>
    <row r="63" spans="1:1">
      <c r="A63" s="4"/>
    </row>
    <row r="64" spans="1:1">
      <c r="A64" s="4"/>
    </row>
    <row r="65" spans="1:1">
      <c r="A65" s="4"/>
    </row>
    <row r="66" spans="1:1">
      <c r="A66" s="4"/>
    </row>
    <row r="67" spans="1:1">
      <c r="A67" s="4"/>
    </row>
    <row r="68" spans="1:1">
      <c r="A68" s="4"/>
    </row>
    <row r="69" spans="1:1">
      <c r="A69" s="4"/>
    </row>
    <row r="70" spans="1:1">
      <c r="A70" s="4"/>
    </row>
    <row r="71" spans="1:1">
      <c r="A71" s="4"/>
    </row>
    <row r="72" spans="1:1">
      <c r="A72" s="4"/>
    </row>
    <row r="73" spans="1:1">
      <c r="A73" s="4"/>
    </row>
    <row r="74" spans="1:1">
      <c r="A74" s="4"/>
    </row>
  </sheetData>
  <mergeCells count="8">
    <mergeCell ref="A14:A16"/>
    <mergeCell ref="A17:A18"/>
    <mergeCell ref="A1:E1"/>
    <mergeCell ref="A2:D2"/>
    <mergeCell ref="A3:D3"/>
    <mergeCell ref="A5:A7"/>
    <mergeCell ref="A8:A9"/>
    <mergeCell ref="A10:A13"/>
  </mergeCells>
  <conditionalFormatting sqref="D22:D25">
    <cfRule type="cellIs" priority="1" stopIfTrue="1" operator="equal">
      <formula>0</formula>
    </cfRule>
  </conditionalFormatting>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zoomScale="85" zoomScaleNormal="85" workbookViewId="0">
      <selection activeCell="F9" sqref="F9"/>
    </sheetView>
  </sheetViews>
  <sheetFormatPr defaultRowHeight="15"/>
  <cols>
    <col min="1" max="1" width="12.140625" style="10" customWidth="1"/>
    <col min="2" max="2" width="19.42578125" style="10" customWidth="1"/>
    <col min="3" max="3" width="24.140625" style="10" customWidth="1"/>
    <col min="4" max="4" width="9" style="10" bestFit="1" customWidth="1"/>
    <col min="5" max="5" width="14.28515625" style="10" customWidth="1"/>
    <col min="6" max="6" width="17.28515625" style="10" bestFit="1" customWidth="1"/>
    <col min="7" max="7" width="17" style="10" customWidth="1"/>
    <col min="8" max="10" width="9.140625" style="10"/>
    <col min="11" max="11" width="30.140625" style="10" customWidth="1"/>
    <col min="12" max="12" width="9.140625" style="10"/>
    <col min="13" max="13" width="15.85546875" style="10" customWidth="1"/>
    <col min="14" max="14" width="22.5703125" style="10" customWidth="1"/>
    <col min="15" max="16384" width="9.140625" style="10"/>
  </cols>
  <sheetData>
    <row r="1" spans="1:7" ht="24.75" customHeight="1">
      <c r="A1" s="57" t="s">
        <v>62</v>
      </c>
      <c r="B1" s="57"/>
      <c r="C1" s="57"/>
      <c r="D1" s="57"/>
      <c r="E1" s="57"/>
      <c r="F1" s="58"/>
    </row>
    <row r="2" spans="1:7" ht="15" customHeight="1">
      <c r="A2" s="49" t="s">
        <v>24</v>
      </c>
      <c r="B2" s="49"/>
      <c r="C2" s="49"/>
      <c r="D2" s="59" t="s">
        <v>7</v>
      </c>
      <c r="E2" s="60"/>
      <c r="F2" s="39"/>
    </row>
    <row r="3" spans="1:7" ht="15" customHeight="1">
      <c r="A3" s="49" t="s">
        <v>25</v>
      </c>
      <c r="B3" s="49"/>
      <c r="C3" s="49"/>
      <c r="D3" s="59" t="s">
        <v>8</v>
      </c>
      <c r="E3" s="60"/>
      <c r="F3" s="39"/>
    </row>
    <row r="4" spans="1:7" ht="15" customHeight="1">
      <c r="A4" s="55" t="s">
        <v>63</v>
      </c>
      <c r="B4" s="55"/>
      <c r="C4" s="55"/>
      <c r="D4" s="55"/>
      <c r="E4" s="55"/>
      <c r="F4" s="55" t="s">
        <v>66</v>
      </c>
      <c r="G4" s="50" t="s">
        <v>67</v>
      </c>
    </row>
    <row r="5" spans="1:7" ht="15" customHeight="1">
      <c r="A5" s="55" t="s">
        <v>64</v>
      </c>
      <c r="B5" s="55"/>
      <c r="C5" s="55"/>
      <c r="D5" s="53" t="s">
        <v>65</v>
      </c>
      <c r="E5" s="56"/>
      <c r="F5" s="55"/>
      <c r="G5" s="51"/>
    </row>
    <row r="6" spans="1:7">
      <c r="A6" s="55" t="s">
        <v>68</v>
      </c>
      <c r="B6" s="55" t="s">
        <v>0</v>
      </c>
      <c r="C6" s="55" t="s">
        <v>1</v>
      </c>
      <c r="D6" s="53" t="s">
        <v>68</v>
      </c>
      <c r="E6" s="54"/>
      <c r="F6" s="40" t="s">
        <v>2</v>
      </c>
      <c r="G6" s="52"/>
    </row>
    <row r="7" spans="1:7">
      <c r="A7" s="55">
        <v>15</v>
      </c>
      <c r="B7" s="55"/>
      <c r="C7" s="55"/>
      <c r="D7" s="53"/>
      <c r="E7" s="54"/>
      <c r="F7" s="44">
        <v>492505.1</v>
      </c>
      <c r="G7" s="45">
        <v>3.3999999999999998E-3</v>
      </c>
    </row>
    <row r="14" spans="1:7" ht="15" customHeight="1"/>
    <row r="29" ht="30" customHeight="1"/>
    <row r="32" ht="30" customHeight="1"/>
    <row r="33" ht="15" customHeight="1"/>
    <row r="37" ht="15" customHeight="1"/>
  </sheetData>
  <mergeCells count="14">
    <mergeCell ref="A1:F1"/>
    <mergeCell ref="A2:C2"/>
    <mergeCell ref="D2:E2"/>
    <mergeCell ref="A3:C3"/>
    <mergeCell ref="D3:E3"/>
    <mergeCell ref="G4:G6"/>
    <mergeCell ref="D6:E6"/>
    <mergeCell ref="D7:E7"/>
    <mergeCell ref="F4:F5"/>
    <mergeCell ref="A6:C6"/>
    <mergeCell ref="A7:C7"/>
    <mergeCell ref="A4:E4"/>
    <mergeCell ref="A5:C5"/>
    <mergeCell ref="D5:E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workbookViewId="0">
      <selection activeCell="B8" sqref="B8"/>
    </sheetView>
  </sheetViews>
  <sheetFormatPr defaultRowHeight="15"/>
  <cols>
    <col min="1" max="1" width="70.28515625" customWidth="1"/>
    <col min="2" max="2" width="80.85546875" bestFit="1" customWidth="1"/>
    <col min="3" max="3" width="14.28515625" customWidth="1"/>
    <col min="4" max="4" width="17" customWidth="1"/>
    <col min="7" max="7" width="12.85546875" customWidth="1"/>
  </cols>
  <sheetData>
    <row r="1" spans="1:10" ht="21.75" customHeight="1">
      <c r="A1" s="28" t="s">
        <v>69</v>
      </c>
      <c r="B1" s="27"/>
      <c r="C1" s="27"/>
      <c r="D1" s="27"/>
    </row>
    <row r="2" spans="1:10">
      <c r="A2" s="20" t="s">
        <v>24</v>
      </c>
      <c r="B2" s="22" t="s">
        <v>7</v>
      </c>
      <c r="C2" s="20"/>
      <c r="D2" s="20"/>
    </row>
    <row r="3" spans="1:10" ht="15" customHeight="1">
      <c r="A3" s="20" t="s">
        <v>25</v>
      </c>
      <c r="B3" s="22" t="s">
        <v>8</v>
      </c>
      <c r="C3" s="20"/>
      <c r="D3" s="20"/>
      <c r="H3" s="14"/>
      <c r="I3" s="14"/>
      <c r="J3" s="14"/>
    </row>
    <row r="4" spans="1:10" ht="21" customHeight="1">
      <c r="A4" s="23" t="s">
        <v>3</v>
      </c>
      <c r="B4" s="23" t="s">
        <v>70</v>
      </c>
      <c r="C4" s="23" t="s">
        <v>71</v>
      </c>
      <c r="D4" s="23" t="s">
        <v>66</v>
      </c>
    </row>
    <row r="5" spans="1:10">
      <c r="A5" s="23">
        <v>1</v>
      </c>
      <c r="B5" s="37" t="s">
        <v>74</v>
      </c>
      <c r="C5" s="37" t="s">
        <v>6</v>
      </c>
      <c r="D5" s="38">
        <v>19136642.91</v>
      </c>
    </row>
    <row r="6" spans="1:10">
      <c r="A6" s="23">
        <v>2</v>
      </c>
      <c r="B6" s="37" t="s">
        <v>72</v>
      </c>
      <c r="C6" s="37" t="s">
        <v>6</v>
      </c>
      <c r="D6" s="38">
        <v>5750431.5300000003</v>
      </c>
    </row>
    <row r="7" spans="1:10">
      <c r="A7" s="23">
        <v>3</v>
      </c>
      <c r="B7" s="37" t="s">
        <v>73</v>
      </c>
      <c r="C7" s="37" t="s">
        <v>6</v>
      </c>
      <c r="D7" s="38">
        <v>5783368.2300000004</v>
      </c>
    </row>
    <row r="8" spans="1:10">
      <c r="A8" s="23">
        <v>4</v>
      </c>
      <c r="B8" s="37" t="s">
        <v>75</v>
      </c>
      <c r="C8" s="37" t="s">
        <v>6</v>
      </c>
      <c r="D8" s="38">
        <v>2125773.02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election activeCell="D10" sqref="D10"/>
    </sheetView>
  </sheetViews>
  <sheetFormatPr defaultColWidth="9.140625" defaultRowHeight="15"/>
  <cols>
    <col min="1" max="1" width="3.28515625" style="10" bestFit="1" customWidth="1"/>
    <col min="2" max="2" width="12.140625" style="10" customWidth="1"/>
    <col min="3" max="3" width="11.85546875" style="10" customWidth="1"/>
    <col min="4" max="4" width="23.42578125" style="10" customWidth="1"/>
    <col min="5" max="5" width="21.5703125" style="10" customWidth="1"/>
    <col min="6" max="6" width="19.5703125" style="10" customWidth="1"/>
    <col min="7" max="7" width="25.85546875" style="10" customWidth="1"/>
    <col min="8" max="16384" width="9.140625" style="10"/>
  </cols>
  <sheetData>
    <row r="1" spans="1:7" ht="33" customHeight="1">
      <c r="A1" s="61" t="s">
        <v>76</v>
      </c>
      <c r="B1" s="61"/>
      <c r="C1" s="61"/>
      <c r="D1" s="61"/>
      <c r="E1" s="61"/>
      <c r="F1" s="61"/>
      <c r="G1" s="61"/>
    </row>
    <row r="2" spans="1:7">
      <c r="A2" s="62" t="s">
        <v>24</v>
      </c>
      <c r="B2" s="62"/>
      <c r="C2" s="62"/>
      <c r="D2" s="62"/>
      <c r="E2" s="62"/>
      <c r="F2" s="62"/>
      <c r="G2" s="22" t="s">
        <v>7</v>
      </c>
    </row>
    <row r="3" spans="1:7" ht="60">
      <c r="A3" s="11" t="s">
        <v>3</v>
      </c>
      <c r="B3" s="11" t="s">
        <v>77</v>
      </c>
      <c r="C3" s="11" t="s">
        <v>78</v>
      </c>
      <c r="D3" s="11" t="s">
        <v>79</v>
      </c>
      <c r="E3" s="11" t="s">
        <v>80</v>
      </c>
      <c r="F3" s="11" t="s">
        <v>81</v>
      </c>
      <c r="G3" s="11" t="s">
        <v>82</v>
      </c>
    </row>
    <row r="4" spans="1:7">
      <c r="A4" s="11">
        <v>1</v>
      </c>
      <c r="B4" s="33"/>
      <c r="C4" s="33"/>
      <c r="D4" s="34"/>
      <c r="E4" s="34"/>
      <c r="F4" s="18"/>
      <c r="G4" s="18"/>
    </row>
    <row r="5" spans="1:7">
      <c r="A5" s="11">
        <v>2</v>
      </c>
      <c r="B5" s="33"/>
      <c r="C5" s="33"/>
      <c r="D5" s="34"/>
      <c r="E5" s="34"/>
      <c r="F5" s="34"/>
      <c r="G5" s="18"/>
    </row>
    <row r="6" spans="1:7">
      <c r="A6" s="11">
        <v>3</v>
      </c>
      <c r="B6" s="33"/>
      <c r="C6" s="33"/>
      <c r="D6" s="34"/>
      <c r="E6" s="34"/>
      <c r="F6" s="18"/>
      <c r="G6" s="18"/>
    </row>
    <row r="7" spans="1:7">
      <c r="G7" s="12"/>
    </row>
    <row r="8" spans="1:7">
      <c r="G8" s="13"/>
    </row>
    <row r="9" spans="1:7">
      <c r="G9" s="13"/>
    </row>
  </sheetData>
  <mergeCells count="2">
    <mergeCell ref="A1:G1"/>
    <mergeCell ref="A2:F2"/>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workbookViewId="0">
      <selection activeCell="J4" sqref="J4"/>
    </sheetView>
  </sheetViews>
  <sheetFormatPr defaultRowHeight="15"/>
  <cols>
    <col min="1" max="1" width="3.28515625" style="27" bestFit="1" customWidth="1"/>
    <col min="2" max="2" width="24.28515625" style="27" bestFit="1" customWidth="1"/>
    <col min="3" max="3" width="20.28515625" style="27" bestFit="1" customWidth="1"/>
    <col min="4" max="4" width="20.28515625" style="27" customWidth="1"/>
    <col min="5" max="5" width="12.7109375" style="27" customWidth="1"/>
    <col min="6" max="6" width="14" style="27" customWidth="1"/>
    <col min="7" max="7" width="15.140625" style="27" bestFit="1" customWidth="1"/>
    <col min="8" max="10" width="17" style="27" customWidth="1"/>
    <col min="11" max="16384" width="9.140625" style="27"/>
  </cols>
  <sheetData>
    <row r="1" spans="1:10" ht="21.75" customHeight="1">
      <c r="A1" s="63" t="s">
        <v>83</v>
      </c>
      <c r="B1" s="63"/>
      <c r="C1" s="63"/>
      <c r="D1" s="63"/>
      <c r="E1" s="63"/>
      <c r="F1" s="63"/>
      <c r="G1" s="63"/>
      <c r="H1" s="63"/>
    </row>
    <row r="2" spans="1:10">
      <c r="A2" s="62" t="s">
        <v>24</v>
      </c>
      <c r="B2" s="62"/>
      <c r="C2" s="62"/>
      <c r="D2" s="62"/>
      <c r="E2" s="62"/>
      <c r="F2" s="62"/>
      <c r="G2" s="22" t="s">
        <v>7</v>
      </c>
      <c r="H2" s="28"/>
      <c r="I2" s="28"/>
      <c r="J2" s="28"/>
    </row>
    <row r="3" spans="1:10">
      <c r="A3" s="62" t="s">
        <v>25</v>
      </c>
      <c r="B3" s="62"/>
      <c r="C3" s="62"/>
      <c r="D3" s="62"/>
      <c r="E3" s="62"/>
      <c r="F3" s="62"/>
      <c r="G3" s="29" t="s">
        <v>8</v>
      </c>
      <c r="H3" s="28"/>
      <c r="I3" s="28"/>
      <c r="J3" s="28"/>
    </row>
    <row r="4" spans="1:10" ht="30">
      <c r="A4" s="23" t="s">
        <v>3</v>
      </c>
      <c r="B4" s="46" t="s">
        <v>85</v>
      </c>
      <c r="C4" s="23" t="s">
        <v>86</v>
      </c>
      <c r="D4" s="46" t="s">
        <v>87</v>
      </c>
      <c r="E4" s="46" t="s">
        <v>88</v>
      </c>
      <c r="F4" s="46" t="s">
        <v>89</v>
      </c>
      <c r="G4" s="46" t="s">
        <v>90</v>
      </c>
      <c r="H4" s="46" t="s">
        <v>91</v>
      </c>
      <c r="I4" s="46" t="s">
        <v>92</v>
      </c>
      <c r="J4" s="46" t="s">
        <v>93</v>
      </c>
    </row>
    <row r="5" spans="1:10">
      <c r="A5" s="23">
        <v>1</v>
      </c>
      <c r="B5" s="30" t="s">
        <v>84</v>
      </c>
      <c r="C5" s="30"/>
      <c r="D5" s="15"/>
      <c r="E5" s="38">
        <v>634100</v>
      </c>
      <c r="F5" s="38">
        <v>634100</v>
      </c>
      <c r="G5" s="31">
        <v>46327</v>
      </c>
      <c r="H5" s="15"/>
      <c r="I5" s="15"/>
      <c r="J5" s="35">
        <v>4.5</v>
      </c>
    </row>
    <row r="6" spans="1:10">
      <c r="A6" s="23">
        <v>2</v>
      </c>
      <c r="B6" s="30" t="s">
        <v>4</v>
      </c>
      <c r="C6" s="24"/>
      <c r="D6" s="15"/>
      <c r="E6" s="38">
        <v>2823130.86</v>
      </c>
      <c r="F6" s="38">
        <v>2823130.86</v>
      </c>
      <c r="G6" s="31">
        <v>45302</v>
      </c>
      <c r="H6" s="15"/>
      <c r="I6" s="15"/>
      <c r="J6" s="35">
        <v>8.9499999999999993</v>
      </c>
    </row>
    <row r="7" spans="1:10">
      <c r="A7" s="23">
        <v>3</v>
      </c>
      <c r="B7" s="30" t="s">
        <v>4</v>
      </c>
      <c r="C7" s="32"/>
      <c r="D7" s="16"/>
      <c r="E7" s="38">
        <v>2816636.94</v>
      </c>
      <c r="F7" s="38">
        <v>2816636.94</v>
      </c>
      <c r="G7" s="31">
        <v>45316</v>
      </c>
      <c r="H7" s="16"/>
      <c r="I7" s="16"/>
      <c r="J7" s="36">
        <v>9.3000000000000007</v>
      </c>
    </row>
    <row r="8" spans="1:10">
      <c r="A8" s="23">
        <v>4</v>
      </c>
      <c r="B8" s="30" t="s">
        <v>4</v>
      </c>
      <c r="C8" s="30"/>
      <c r="D8" s="16"/>
      <c r="E8" s="38">
        <v>2999262.49</v>
      </c>
      <c r="F8" s="38">
        <v>2999262.49</v>
      </c>
      <c r="G8" s="31">
        <v>45372</v>
      </c>
      <c r="H8" s="16"/>
      <c r="I8" s="16"/>
      <c r="J8" s="36">
        <v>7.2499999999999991</v>
      </c>
    </row>
    <row r="9" spans="1:10">
      <c r="A9" s="23">
        <v>5</v>
      </c>
      <c r="B9" s="30" t="s">
        <v>4</v>
      </c>
      <c r="C9" s="30"/>
      <c r="D9" s="16"/>
      <c r="E9" s="38">
        <v>2825923.14</v>
      </c>
      <c r="F9" s="38">
        <v>2825923.14</v>
      </c>
      <c r="G9" s="31">
        <v>45295</v>
      </c>
      <c r="H9" s="16"/>
      <c r="I9" s="16"/>
      <c r="J9" s="36">
        <v>8.7999999999999989</v>
      </c>
    </row>
    <row r="10" spans="1:10">
      <c r="A10" s="23">
        <f>A9+1</f>
        <v>6</v>
      </c>
      <c r="B10" s="30" t="s">
        <v>4</v>
      </c>
      <c r="C10" s="30"/>
      <c r="D10" s="16"/>
      <c r="E10" s="38">
        <v>996758.45</v>
      </c>
      <c r="F10" s="38">
        <v>996758.45</v>
      </c>
      <c r="G10" s="31">
        <v>45344</v>
      </c>
      <c r="H10" s="16"/>
      <c r="I10" s="16"/>
      <c r="J10" s="36">
        <v>9.1</v>
      </c>
    </row>
    <row r="11" spans="1:10">
      <c r="A11" s="23">
        <f t="shared" ref="A11:A58" si="0">A10+1</f>
        <v>7</v>
      </c>
      <c r="B11" s="30" t="s">
        <v>4</v>
      </c>
      <c r="C11" s="30"/>
      <c r="D11" s="16"/>
      <c r="E11" s="38">
        <v>994048.58</v>
      </c>
      <c r="F11" s="38">
        <v>994048.58</v>
      </c>
      <c r="G11" s="31">
        <v>45436</v>
      </c>
      <c r="H11" s="16"/>
      <c r="I11" s="16"/>
      <c r="J11" s="36">
        <v>7.75</v>
      </c>
    </row>
    <row r="12" spans="1:10">
      <c r="A12" s="23">
        <f t="shared" si="0"/>
        <v>8</v>
      </c>
      <c r="B12" s="30" t="s">
        <v>4</v>
      </c>
      <c r="C12" s="30"/>
      <c r="D12" s="16"/>
      <c r="E12" s="38">
        <v>1990615.66</v>
      </c>
      <c r="F12" s="38">
        <v>1990615.66</v>
      </c>
      <c r="G12" s="31">
        <v>45519</v>
      </c>
      <c r="H12" s="16"/>
      <c r="I12" s="16"/>
      <c r="J12" s="36">
        <v>7.85</v>
      </c>
    </row>
    <row r="13" spans="1:10">
      <c r="A13" s="23">
        <f t="shared" si="0"/>
        <v>9</v>
      </c>
      <c r="B13" s="30" t="s">
        <v>4</v>
      </c>
      <c r="C13" s="30"/>
      <c r="D13" s="16"/>
      <c r="E13" s="38">
        <v>2995825.5</v>
      </c>
      <c r="F13" s="38">
        <v>2995825.5</v>
      </c>
      <c r="G13" s="31">
        <v>45358</v>
      </c>
      <c r="H13" s="16"/>
      <c r="I13" s="16"/>
      <c r="J13" s="36">
        <v>7.75</v>
      </c>
    </row>
    <row r="14" spans="1:10">
      <c r="A14" s="23">
        <f t="shared" si="0"/>
        <v>10</v>
      </c>
      <c r="B14" s="30" t="s">
        <v>4</v>
      </c>
      <c r="C14" s="30"/>
      <c r="D14" s="16"/>
      <c r="E14" s="38">
        <v>4837308.1100000003</v>
      </c>
      <c r="F14" s="38">
        <v>4837308.1100000003</v>
      </c>
      <c r="G14" s="31">
        <v>45448</v>
      </c>
      <c r="H14" s="16"/>
      <c r="I14" s="16"/>
      <c r="J14" s="36">
        <v>7.6499999999999995</v>
      </c>
    </row>
    <row r="15" spans="1:10">
      <c r="A15" s="23">
        <f t="shared" si="0"/>
        <v>11</v>
      </c>
      <c r="B15" s="30" t="s">
        <v>4</v>
      </c>
      <c r="C15" s="30"/>
      <c r="D15" s="16"/>
      <c r="E15" s="38">
        <v>997243.47</v>
      </c>
      <c r="F15" s="38">
        <v>997243.47</v>
      </c>
      <c r="G15" s="31">
        <v>45351</v>
      </c>
      <c r="H15" s="16"/>
      <c r="I15" s="16"/>
      <c r="J15" s="36">
        <v>8.99</v>
      </c>
    </row>
    <row r="16" spans="1:10">
      <c r="A16" s="23">
        <f t="shared" si="0"/>
        <v>12</v>
      </c>
      <c r="B16" s="30" t="s">
        <v>4</v>
      </c>
      <c r="C16" s="30"/>
      <c r="D16" s="16"/>
      <c r="E16" s="38">
        <v>1993043.14</v>
      </c>
      <c r="F16" s="38">
        <v>1993043.14</v>
      </c>
      <c r="G16" s="31">
        <v>45365</v>
      </c>
      <c r="H16" s="16"/>
      <c r="I16" s="16"/>
      <c r="J16" s="36">
        <v>9.1</v>
      </c>
    </row>
    <row r="17" spans="1:10">
      <c r="A17" s="23">
        <f t="shared" si="0"/>
        <v>13</v>
      </c>
      <c r="B17" s="30" t="s">
        <v>4</v>
      </c>
      <c r="C17" s="30"/>
      <c r="D17" s="16"/>
      <c r="E17" s="38">
        <v>4992430.71</v>
      </c>
      <c r="F17" s="38">
        <v>4992430.71</v>
      </c>
      <c r="G17" s="31">
        <v>45315</v>
      </c>
      <c r="H17" s="16"/>
      <c r="I17" s="16"/>
      <c r="J17" s="36">
        <v>7.1</v>
      </c>
    </row>
    <row r="18" spans="1:10">
      <c r="A18" s="23">
        <f t="shared" si="0"/>
        <v>14</v>
      </c>
      <c r="B18" s="30" t="s">
        <v>4</v>
      </c>
      <c r="C18" s="30"/>
      <c r="D18" s="16"/>
      <c r="E18" s="38">
        <v>993500.47</v>
      </c>
      <c r="F18" s="38">
        <v>993500.47</v>
      </c>
      <c r="G18" s="31">
        <v>45372</v>
      </c>
      <c r="H18" s="16"/>
      <c r="I18" s="16"/>
      <c r="J18" s="36">
        <v>11</v>
      </c>
    </row>
    <row r="19" spans="1:10">
      <c r="A19" s="23">
        <f t="shared" si="0"/>
        <v>15</v>
      </c>
      <c r="B19" s="30" t="s">
        <v>4</v>
      </c>
      <c r="C19" s="30"/>
      <c r="D19" s="16"/>
      <c r="E19" s="38">
        <v>1997260.53</v>
      </c>
      <c r="F19" s="38">
        <v>1997260.53</v>
      </c>
      <c r="G19" s="31">
        <v>45294</v>
      </c>
      <c r="H19" s="16"/>
      <c r="I19" s="16"/>
      <c r="J19" s="36">
        <v>9.9500000000000011</v>
      </c>
    </row>
    <row r="20" spans="1:10">
      <c r="A20" s="23">
        <f t="shared" si="0"/>
        <v>16</v>
      </c>
      <c r="B20" s="30" t="s">
        <v>4</v>
      </c>
      <c r="C20" s="30"/>
      <c r="D20" s="16"/>
      <c r="E20" s="38">
        <v>996309.97</v>
      </c>
      <c r="F20" s="38">
        <v>996309.97</v>
      </c>
      <c r="G20" s="31">
        <v>45379</v>
      </c>
      <c r="H20" s="16"/>
      <c r="I20" s="16"/>
      <c r="J20" s="36">
        <v>12</v>
      </c>
    </row>
    <row r="21" spans="1:10">
      <c r="A21" s="23">
        <f t="shared" si="0"/>
        <v>17</v>
      </c>
      <c r="B21" s="30" t="s">
        <v>4</v>
      </c>
      <c r="C21" s="30"/>
      <c r="D21" s="16"/>
      <c r="E21" s="38">
        <v>2991477.65</v>
      </c>
      <c r="F21" s="38">
        <v>2991477.65</v>
      </c>
      <c r="G21" s="31">
        <v>45315</v>
      </c>
      <c r="H21" s="16"/>
      <c r="I21" s="16"/>
      <c r="J21" s="36">
        <v>8.49</v>
      </c>
    </row>
    <row r="22" spans="1:10">
      <c r="A22" s="23">
        <f t="shared" si="0"/>
        <v>18</v>
      </c>
      <c r="B22" s="30" t="s">
        <v>4</v>
      </c>
      <c r="C22" s="30"/>
      <c r="D22" s="16"/>
      <c r="E22" s="38">
        <v>1998936.47</v>
      </c>
      <c r="F22" s="38">
        <v>1998936.47</v>
      </c>
      <c r="G22" s="31">
        <v>45322</v>
      </c>
      <c r="H22" s="16"/>
      <c r="I22" s="16"/>
      <c r="J22" s="36">
        <v>8.6900000000000013</v>
      </c>
    </row>
    <row r="23" spans="1:10">
      <c r="A23" s="23">
        <f t="shared" si="0"/>
        <v>19</v>
      </c>
      <c r="B23" s="30" t="s">
        <v>4</v>
      </c>
      <c r="C23" s="30"/>
      <c r="D23" s="16"/>
      <c r="E23" s="38">
        <v>4998121.01</v>
      </c>
      <c r="F23" s="38">
        <v>4998121.01</v>
      </c>
      <c r="G23" s="31">
        <v>45407</v>
      </c>
      <c r="H23" s="16"/>
      <c r="I23" s="16"/>
      <c r="J23" s="36">
        <v>9.1999999999999993</v>
      </c>
    </row>
    <row r="24" spans="1:10">
      <c r="A24" s="23">
        <f t="shared" si="0"/>
        <v>20</v>
      </c>
      <c r="B24" s="30" t="s">
        <v>4</v>
      </c>
      <c r="C24" s="30"/>
      <c r="D24" s="16"/>
      <c r="E24" s="38">
        <v>1446824.5</v>
      </c>
      <c r="F24" s="38">
        <v>1446824.5</v>
      </c>
      <c r="G24" s="31">
        <v>45414</v>
      </c>
      <c r="H24" s="16"/>
      <c r="I24" s="16"/>
      <c r="J24" s="36">
        <v>9.1999999999999993</v>
      </c>
    </row>
    <row r="25" spans="1:10">
      <c r="A25" s="23">
        <f t="shared" si="0"/>
        <v>21</v>
      </c>
      <c r="B25" s="30" t="s">
        <v>4</v>
      </c>
      <c r="C25" s="30"/>
      <c r="D25" s="16"/>
      <c r="E25" s="38">
        <v>995968.7</v>
      </c>
      <c r="F25" s="38">
        <v>995968.7</v>
      </c>
      <c r="G25" s="31">
        <v>45501</v>
      </c>
      <c r="H25" s="16"/>
      <c r="I25" s="16"/>
      <c r="J25" s="36">
        <v>7.75</v>
      </c>
    </row>
    <row r="26" spans="1:10">
      <c r="A26" s="23">
        <f t="shared" si="0"/>
        <v>22</v>
      </c>
      <c r="B26" s="30" t="s">
        <v>84</v>
      </c>
      <c r="C26" s="30"/>
      <c r="D26" s="16"/>
      <c r="E26" s="38">
        <v>1700000</v>
      </c>
      <c r="F26" s="38">
        <v>1700000</v>
      </c>
      <c r="G26" s="31">
        <v>45369</v>
      </c>
      <c r="H26" s="16"/>
      <c r="I26" s="16"/>
      <c r="J26" s="36">
        <v>2.0914999999999999</v>
      </c>
    </row>
    <row r="27" spans="1:10">
      <c r="A27" s="23">
        <f t="shared" si="0"/>
        <v>23</v>
      </c>
      <c r="B27" s="30" t="s">
        <v>84</v>
      </c>
      <c r="C27" s="30"/>
      <c r="D27" s="16"/>
      <c r="E27" s="38">
        <v>1700000</v>
      </c>
      <c r="F27" s="38">
        <v>1700000</v>
      </c>
      <c r="G27" s="31">
        <v>45369</v>
      </c>
      <c r="H27" s="16"/>
      <c r="I27" s="16"/>
      <c r="J27" s="36">
        <v>2.4529999999999998</v>
      </c>
    </row>
    <row r="28" spans="1:10">
      <c r="A28" s="23">
        <f t="shared" si="0"/>
        <v>24</v>
      </c>
      <c r="B28" s="30" t="s">
        <v>84</v>
      </c>
      <c r="C28" s="30"/>
      <c r="D28" s="16"/>
      <c r="E28" s="38">
        <v>5052162</v>
      </c>
      <c r="F28" s="38">
        <v>5052162</v>
      </c>
      <c r="G28" s="31">
        <v>45369</v>
      </c>
      <c r="H28" s="16"/>
      <c r="I28" s="16"/>
      <c r="J28" s="36">
        <v>6.4369999999999994</v>
      </c>
    </row>
    <row r="29" spans="1:10">
      <c r="A29" s="23">
        <f t="shared" si="0"/>
        <v>25</v>
      </c>
      <c r="B29" s="30" t="s">
        <v>84</v>
      </c>
      <c r="C29" s="30"/>
      <c r="D29" s="16"/>
      <c r="E29" s="38">
        <v>3371100</v>
      </c>
      <c r="F29" s="38">
        <v>3371100</v>
      </c>
      <c r="G29" s="31">
        <v>45369</v>
      </c>
      <c r="H29" s="16"/>
      <c r="I29" s="16"/>
      <c r="J29" s="36">
        <v>6.4</v>
      </c>
    </row>
    <row r="30" spans="1:10">
      <c r="A30" s="23">
        <f t="shared" si="0"/>
        <v>26</v>
      </c>
      <c r="B30" s="30" t="s">
        <v>84</v>
      </c>
      <c r="C30" s="30"/>
      <c r="D30" s="16"/>
      <c r="E30" s="38">
        <v>2016473.8560134668</v>
      </c>
      <c r="F30" s="38">
        <v>2016473.8560134668</v>
      </c>
      <c r="G30" s="31">
        <v>45531</v>
      </c>
      <c r="H30" s="16"/>
      <c r="I30" s="16"/>
      <c r="J30" s="36">
        <v>5.3498000000000001</v>
      </c>
    </row>
    <row r="31" spans="1:10">
      <c r="A31" s="23">
        <f t="shared" si="0"/>
        <v>27</v>
      </c>
      <c r="B31" s="30" t="s">
        <v>84</v>
      </c>
      <c r="C31" s="30"/>
      <c r="D31" s="16"/>
      <c r="E31" s="38">
        <v>165686.32829981705</v>
      </c>
      <c r="F31" s="38">
        <v>165686.32829981705</v>
      </c>
      <c r="G31" s="31">
        <v>45496</v>
      </c>
      <c r="H31" s="16"/>
      <c r="I31" s="16"/>
      <c r="J31" s="36">
        <v>4.5</v>
      </c>
    </row>
    <row r="32" spans="1:10">
      <c r="A32" s="23">
        <f t="shared" si="0"/>
        <v>28</v>
      </c>
      <c r="B32" s="30" t="s">
        <v>84</v>
      </c>
      <c r="C32" s="30"/>
      <c r="D32" s="16"/>
      <c r="E32" s="38">
        <v>153322.53007089073</v>
      </c>
      <c r="F32" s="38">
        <v>153322.53007089073</v>
      </c>
      <c r="G32" s="31">
        <v>45433</v>
      </c>
      <c r="H32" s="16"/>
      <c r="I32" s="16"/>
      <c r="J32" s="36">
        <v>4.5</v>
      </c>
    </row>
    <row r="33" spans="1:10">
      <c r="A33" s="23">
        <f t="shared" si="0"/>
        <v>29</v>
      </c>
      <c r="B33" s="30" t="s">
        <v>84</v>
      </c>
      <c r="C33" s="30"/>
      <c r="D33" s="16"/>
      <c r="E33" s="38">
        <v>98521.288716072697</v>
      </c>
      <c r="F33" s="38">
        <v>98521.288716072697</v>
      </c>
      <c r="G33" s="31">
        <v>45461</v>
      </c>
      <c r="H33" s="16"/>
      <c r="I33" s="16"/>
      <c r="J33" s="36">
        <v>4.5</v>
      </c>
    </row>
    <row r="34" spans="1:10">
      <c r="A34" s="23">
        <f t="shared" si="0"/>
        <v>30</v>
      </c>
      <c r="B34" s="30" t="s">
        <v>84</v>
      </c>
      <c r="C34" s="30"/>
      <c r="D34" s="16"/>
      <c r="E34" s="38">
        <v>160918.16340871798</v>
      </c>
      <c r="F34" s="38">
        <v>160918.16340871798</v>
      </c>
      <c r="G34" s="31">
        <v>45482</v>
      </c>
      <c r="H34" s="16"/>
      <c r="I34" s="16"/>
      <c r="J34" s="36">
        <v>4.5</v>
      </c>
    </row>
    <row r="35" spans="1:10">
      <c r="A35" s="23">
        <f t="shared" si="0"/>
        <v>31</v>
      </c>
      <c r="B35" s="30" t="s">
        <v>84</v>
      </c>
      <c r="C35" s="30"/>
      <c r="D35" s="16"/>
      <c r="E35" s="38">
        <v>805954.50506133505</v>
      </c>
      <c r="F35" s="38">
        <v>805954.50506133505</v>
      </c>
      <c r="G35" s="31">
        <v>45384</v>
      </c>
      <c r="H35" s="16"/>
      <c r="I35" s="16"/>
      <c r="J35" s="36">
        <v>4.5</v>
      </c>
    </row>
    <row r="36" spans="1:10">
      <c r="A36" s="23">
        <f t="shared" si="0"/>
        <v>32</v>
      </c>
      <c r="B36" s="30" t="s">
        <v>84</v>
      </c>
      <c r="C36" s="30"/>
      <c r="D36" s="16"/>
      <c r="E36" s="38">
        <v>807748.41733703879</v>
      </c>
      <c r="F36" s="38">
        <v>807748.41733703879</v>
      </c>
      <c r="G36" s="31">
        <v>45412</v>
      </c>
      <c r="H36" s="16"/>
      <c r="I36" s="16"/>
      <c r="J36" s="36">
        <v>4.5</v>
      </c>
    </row>
    <row r="37" spans="1:10">
      <c r="A37" s="23">
        <f t="shared" si="0"/>
        <v>33</v>
      </c>
      <c r="B37" s="30" t="s">
        <v>84</v>
      </c>
      <c r="C37" s="30"/>
      <c r="D37" s="16"/>
      <c r="E37" s="38">
        <v>2012572.0464659154</v>
      </c>
      <c r="F37" s="38">
        <v>2012572.0464659154</v>
      </c>
      <c r="G37" s="31">
        <v>46294</v>
      </c>
      <c r="H37" s="16"/>
      <c r="I37" s="16"/>
      <c r="J37" s="36">
        <v>5.75</v>
      </c>
    </row>
    <row r="38" spans="1:10">
      <c r="A38" s="23">
        <f t="shared" si="0"/>
        <v>34</v>
      </c>
      <c r="B38" s="30" t="s">
        <v>84</v>
      </c>
      <c r="C38" s="30"/>
      <c r="D38" s="16"/>
      <c r="E38" s="38">
        <v>783849.87438249681</v>
      </c>
      <c r="F38" s="38">
        <v>783849.87438249681</v>
      </c>
      <c r="G38" s="31">
        <v>45496</v>
      </c>
      <c r="H38" s="16"/>
      <c r="I38" s="16"/>
      <c r="J38" s="36">
        <v>4.5</v>
      </c>
    </row>
    <row r="39" spans="1:10">
      <c r="A39" s="23">
        <f t="shared" si="0"/>
        <v>35</v>
      </c>
      <c r="B39" s="30" t="s">
        <v>84</v>
      </c>
      <c r="C39" s="30"/>
      <c r="D39" s="16"/>
      <c r="E39" s="38">
        <v>595667.39317276492</v>
      </c>
      <c r="F39" s="38">
        <v>595667.39317276492</v>
      </c>
      <c r="G39" s="31">
        <v>45517</v>
      </c>
      <c r="H39" s="16"/>
      <c r="I39" s="16"/>
      <c r="J39" s="36">
        <v>4.5</v>
      </c>
    </row>
    <row r="40" spans="1:10">
      <c r="A40" s="23">
        <f t="shared" si="0"/>
        <v>36</v>
      </c>
      <c r="B40" s="30" t="s">
        <v>84</v>
      </c>
      <c r="C40" s="30"/>
      <c r="D40" s="16"/>
      <c r="E40" s="38">
        <v>249098.8806800202</v>
      </c>
      <c r="F40" s="38">
        <v>249098.8806800202</v>
      </c>
      <c r="G40" s="31">
        <v>45433</v>
      </c>
      <c r="H40" s="16"/>
      <c r="I40" s="16"/>
      <c r="J40" s="36">
        <v>4.5</v>
      </c>
    </row>
    <row r="41" spans="1:10">
      <c r="A41" s="23">
        <f t="shared" si="0"/>
        <v>37</v>
      </c>
      <c r="B41" s="30" t="s">
        <v>84</v>
      </c>
      <c r="C41" s="30"/>
      <c r="D41" s="16"/>
      <c r="E41" s="38">
        <v>1807684.9988479114</v>
      </c>
      <c r="F41" s="38">
        <v>1807684.9988479114</v>
      </c>
      <c r="G41" s="31">
        <v>45573</v>
      </c>
      <c r="H41" s="16"/>
      <c r="I41" s="16"/>
      <c r="J41" s="36">
        <v>4.55</v>
      </c>
    </row>
    <row r="42" spans="1:10">
      <c r="A42" s="23">
        <f t="shared" si="0"/>
        <v>38</v>
      </c>
      <c r="B42" s="30" t="s">
        <v>84</v>
      </c>
      <c r="C42" s="30"/>
      <c r="D42" s="16"/>
      <c r="E42" s="38">
        <v>2006034.4014226235</v>
      </c>
      <c r="F42" s="38">
        <v>2006034.4014226235</v>
      </c>
      <c r="G42" s="31">
        <v>45328</v>
      </c>
      <c r="H42" s="16"/>
      <c r="I42" s="16"/>
      <c r="J42" s="36">
        <v>4.3999999999999995</v>
      </c>
    </row>
    <row r="43" spans="1:10">
      <c r="A43" s="23">
        <f t="shared" si="0"/>
        <v>39</v>
      </c>
      <c r="B43" s="30" t="s">
        <v>84</v>
      </c>
      <c r="C43" s="30"/>
      <c r="D43" s="16"/>
      <c r="E43" s="38">
        <v>2020569.5570158348</v>
      </c>
      <c r="F43" s="38">
        <v>2020569.5570158348</v>
      </c>
      <c r="G43" s="31">
        <v>46315</v>
      </c>
      <c r="H43" s="16"/>
      <c r="I43" s="16"/>
      <c r="J43" s="36">
        <v>5.6000000000000005</v>
      </c>
    </row>
    <row r="44" spans="1:10">
      <c r="A44" s="23">
        <f t="shared" si="0"/>
        <v>40</v>
      </c>
      <c r="B44" s="30" t="s">
        <v>84</v>
      </c>
      <c r="C44" s="30"/>
      <c r="D44" s="16"/>
      <c r="E44" s="38">
        <v>1333881.4282336228</v>
      </c>
      <c r="F44" s="38">
        <v>1333881.4282336228</v>
      </c>
      <c r="G44" s="31">
        <v>45328</v>
      </c>
      <c r="H44" s="16"/>
      <c r="I44" s="16"/>
      <c r="J44" s="36">
        <v>4.5</v>
      </c>
    </row>
    <row r="45" spans="1:10">
      <c r="A45" s="23">
        <f t="shared" si="0"/>
        <v>41</v>
      </c>
      <c r="B45" s="30" t="s">
        <v>84</v>
      </c>
      <c r="C45" s="30"/>
      <c r="D45" s="16"/>
      <c r="E45" s="38">
        <v>214224.689431562</v>
      </c>
      <c r="F45" s="38">
        <v>214224.689431562</v>
      </c>
      <c r="G45" s="31">
        <v>45440</v>
      </c>
      <c r="H45" s="16"/>
      <c r="I45" s="16"/>
      <c r="J45" s="36">
        <v>4.5</v>
      </c>
    </row>
    <row r="46" spans="1:10">
      <c r="A46" s="23">
        <f t="shared" si="0"/>
        <v>42</v>
      </c>
      <c r="B46" s="30" t="s">
        <v>84</v>
      </c>
      <c r="C46" s="30"/>
      <c r="D46" s="16"/>
      <c r="E46" s="38">
        <v>843525.69856377156</v>
      </c>
      <c r="F46" s="38">
        <v>843525.69856377156</v>
      </c>
      <c r="G46" s="31">
        <v>45832</v>
      </c>
      <c r="H46" s="16"/>
      <c r="I46" s="16"/>
      <c r="J46" s="36">
        <v>5.9</v>
      </c>
    </row>
    <row r="47" spans="1:10">
      <c r="A47" s="23">
        <f t="shared" si="0"/>
        <v>43</v>
      </c>
      <c r="B47" s="30" t="s">
        <v>84</v>
      </c>
      <c r="C47" s="30"/>
      <c r="D47" s="16"/>
      <c r="E47" s="38">
        <v>837954.04344996903</v>
      </c>
      <c r="F47" s="38">
        <v>837954.04344996903</v>
      </c>
      <c r="G47" s="31">
        <v>45832</v>
      </c>
      <c r="H47" s="16"/>
      <c r="I47" s="16"/>
      <c r="J47" s="36">
        <v>5.4</v>
      </c>
    </row>
    <row r="48" spans="1:10">
      <c r="A48" s="23">
        <f t="shared" si="0"/>
        <v>44</v>
      </c>
      <c r="B48" s="30" t="s">
        <v>84</v>
      </c>
      <c r="C48" s="30"/>
      <c r="D48" s="16"/>
      <c r="E48" s="38">
        <v>335144.63062038377</v>
      </c>
      <c r="F48" s="38">
        <v>335144.63062038377</v>
      </c>
      <c r="G48" s="31">
        <v>45832</v>
      </c>
      <c r="H48" s="16"/>
      <c r="I48" s="16"/>
      <c r="J48" s="36">
        <v>5.4961000000000002</v>
      </c>
    </row>
    <row r="49" spans="1:10">
      <c r="A49" s="23">
        <f t="shared" si="0"/>
        <v>45</v>
      </c>
      <c r="B49" s="30" t="s">
        <v>84</v>
      </c>
      <c r="C49" s="30"/>
      <c r="D49" s="16"/>
      <c r="E49" s="38">
        <v>1009561.1583420248</v>
      </c>
      <c r="F49" s="38">
        <v>1009561.1583420248</v>
      </c>
      <c r="G49" s="31">
        <v>45489</v>
      </c>
      <c r="H49" s="16"/>
      <c r="I49" s="16"/>
      <c r="J49" s="36">
        <v>5.2</v>
      </c>
    </row>
    <row r="50" spans="1:10">
      <c r="A50" s="23">
        <f t="shared" si="0"/>
        <v>46</v>
      </c>
      <c r="B50" s="30" t="s">
        <v>84</v>
      </c>
      <c r="C50" s="30"/>
      <c r="D50" s="16"/>
      <c r="E50" s="38">
        <v>167861.62427576221</v>
      </c>
      <c r="F50" s="38">
        <v>167861.62427576221</v>
      </c>
      <c r="G50" s="31">
        <v>45832</v>
      </c>
      <c r="H50" s="16"/>
      <c r="I50" s="16"/>
      <c r="J50" s="36">
        <v>5.8766999999999996</v>
      </c>
    </row>
    <row r="51" spans="1:10">
      <c r="A51" s="23">
        <f t="shared" si="0"/>
        <v>47</v>
      </c>
      <c r="B51" s="30" t="s">
        <v>84</v>
      </c>
      <c r="C51" s="30"/>
      <c r="D51" s="16"/>
      <c r="E51" s="38">
        <v>252922.31218442071</v>
      </c>
      <c r="F51" s="38">
        <v>252922.31218442071</v>
      </c>
      <c r="G51" s="31">
        <v>45874</v>
      </c>
      <c r="H51" s="16"/>
      <c r="I51" s="16"/>
      <c r="J51" s="36">
        <v>5.98</v>
      </c>
    </row>
    <row r="52" spans="1:10">
      <c r="A52" s="23">
        <f t="shared" si="0"/>
        <v>48</v>
      </c>
      <c r="B52" s="30" t="s">
        <v>84</v>
      </c>
      <c r="C52" s="30"/>
      <c r="D52" s="16"/>
      <c r="E52" s="38">
        <v>1262298.1748239361</v>
      </c>
      <c r="F52" s="38">
        <v>1262298.1748239361</v>
      </c>
      <c r="G52" s="31">
        <v>45874</v>
      </c>
      <c r="H52" s="16"/>
      <c r="I52" s="16"/>
      <c r="J52" s="36">
        <v>5.8</v>
      </c>
    </row>
    <row r="53" spans="1:10">
      <c r="A53" s="23">
        <f t="shared" si="0"/>
        <v>49</v>
      </c>
      <c r="B53" s="30" t="s">
        <v>84</v>
      </c>
      <c r="C53" s="30"/>
      <c r="D53" s="16"/>
      <c r="E53" s="38">
        <v>2043884.716250729</v>
      </c>
      <c r="F53" s="38">
        <v>2043884.716250729</v>
      </c>
      <c r="G53" s="31">
        <v>46049</v>
      </c>
      <c r="H53" s="16"/>
      <c r="I53" s="16"/>
      <c r="J53" s="36">
        <v>9.9</v>
      </c>
    </row>
    <row r="54" spans="1:10">
      <c r="A54" s="23">
        <f t="shared" si="0"/>
        <v>50</v>
      </c>
      <c r="B54" s="30" t="s">
        <v>84</v>
      </c>
      <c r="C54" s="30"/>
      <c r="D54" s="16"/>
      <c r="E54" s="38">
        <v>2017984.9973309373</v>
      </c>
      <c r="F54" s="38">
        <v>2017984.9973309373</v>
      </c>
      <c r="G54" s="31">
        <v>46203</v>
      </c>
      <c r="H54" s="16"/>
      <c r="I54" s="16"/>
      <c r="J54" s="36">
        <v>9.25</v>
      </c>
    </row>
    <row r="55" spans="1:10">
      <c r="A55" s="23">
        <f t="shared" si="0"/>
        <v>51</v>
      </c>
      <c r="B55" s="30" t="s">
        <v>84</v>
      </c>
      <c r="C55" s="30"/>
      <c r="D55" s="16"/>
      <c r="E55" s="38">
        <v>2005423.3759933275</v>
      </c>
      <c r="F55" s="38">
        <v>2005423.3759933275</v>
      </c>
      <c r="G55" s="31">
        <v>46301</v>
      </c>
      <c r="H55" s="16"/>
      <c r="I55" s="16"/>
      <c r="J55" s="36">
        <v>8.49</v>
      </c>
    </row>
    <row r="56" spans="1:10">
      <c r="A56" s="23">
        <f t="shared" si="0"/>
        <v>52</v>
      </c>
      <c r="B56" s="30" t="s">
        <v>84</v>
      </c>
      <c r="C56" s="30"/>
      <c r="D56" s="16"/>
      <c r="E56" s="38">
        <v>999916.81</v>
      </c>
      <c r="F56" s="38">
        <v>999916.81</v>
      </c>
      <c r="G56" s="31">
        <v>45615</v>
      </c>
      <c r="H56" s="16"/>
      <c r="I56" s="16"/>
      <c r="J56" s="36">
        <v>7.5</v>
      </c>
    </row>
    <row r="57" spans="1:10">
      <c r="A57" s="23">
        <f t="shared" si="0"/>
        <v>53</v>
      </c>
      <c r="B57" s="30" t="s">
        <v>84</v>
      </c>
      <c r="C57" s="30"/>
      <c r="D57" s="16"/>
      <c r="E57" s="38">
        <v>4066671.4049999998</v>
      </c>
      <c r="F57" s="38">
        <v>4066671.4049999998</v>
      </c>
      <c r="G57" s="31">
        <v>45316</v>
      </c>
      <c r="H57" s="16"/>
      <c r="I57" s="16"/>
      <c r="J57" s="36">
        <v>4.5974703989999997</v>
      </c>
    </row>
    <row r="58" spans="1:10">
      <c r="A58" s="23">
        <f t="shared" si="0"/>
        <v>54</v>
      </c>
      <c r="B58" s="30" t="s">
        <v>84</v>
      </c>
      <c r="C58" s="30"/>
      <c r="D58" s="16"/>
      <c r="E58" s="38">
        <v>300000</v>
      </c>
      <c r="F58" s="38">
        <v>300000</v>
      </c>
      <c r="G58" s="31">
        <v>45536</v>
      </c>
      <c r="H58" s="16"/>
      <c r="I58" s="16"/>
      <c r="J58" s="36">
        <v>11.5</v>
      </c>
    </row>
  </sheetData>
  <mergeCells count="3">
    <mergeCell ref="A1:H1"/>
    <mergeCell ref="A2:F2"/>
    <mergeCell ref="A3:F3"/>
  </mergeCell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workbookViewId="0">
      <selection activeCell="C7" sqref="C7"/>
    </sheetView>
  </sheetViews>
  <sheetFormatPr defaultRowHeight="15"/>
  <cols>
    <col min="1" max="1" width="7.85546875" customWidth="1"/>
    <col min="2" max="2" width="35.7109375" customWidth="1"/>
    <col min="3" max="3" width="16.85546875" customWidth="1"/>
    <col min="4" max="4" width="19.140625" customWidth="1"/>
    <col min="5" max="5" width="23.85546875" customWidth="1"/>
    <col min="6" max="6" width="16.85546875" customWidth="1"/>
  </cols>
  <sheetData>
    <row r="1" spans="1:6" ht="35.25" customHeight="1">
      <c r="A1" s="64" t="s">
        <v>94</v>
      </c>
      <c r="B1" s="64"/>
      <c r="C1" s="64"/>
      <c r="D1" s="64"/>
      <c r="E1" s="64"/>
      <c r="F1" s="64"/>
    </row>
    <row r="2" spans="1:6">
      <c r="A2" s="65" t="s">
        <v>24</v>
      </c>
      <c r="B2" s="66"/>
      <c r="C2" s="22" t="s">
        <v>7</v>
      </c>
      <c r="D2" s="25"/>
      <c r="E2" s="25"/>
      <c r="F2" s="25"/>
    </row>
    <row r="3" spans="1:6" s="17" customFormat="1" ht="45">
      <c r="A3" s="23" t="s">
        <v>3</v>
      </c>
      <c r="B3" s="46" t="s">
        <v>95</v>
      </c>
      <c r="C3" s="46" t="s">
        <v>96</v>
      </c>
      <c r="D3" s="46" t="s">
        <v>97</v>
      </c>
      <c r="E3" s="46" t="s">
        <v>98</v>
      </c>
      <c r="F3" s="46" t="s">
        <v>99</v>
      </c>
    </row>
    <row r="4" spans="1:6">
      <c r="A4" s="26">
        <v>1</v>
      </c>
      <c r="B4" s="18"/>
      <c r="C4" s="16"/>
      <c r="D4" s="16"/>
      <c r="E4" s="16"/>
      <c r="F4" s="16"/>
    </row>
  </sheetData>
  <mergeCells count="2">
    <mergeCell ref="A1:F1"/>
    <mergeCell ref="A2:B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workbookViewId="0">
      <selection activeCell="F12" sqref="F12"/>
    </sheetView>
  </sheetViews>
  <sheetFormatPr defaultRowHeight="15"/>
  <cols>
    <col min="1" max="1" width="3.28515625" style="21" bestFit="1" customWidth="1"/>
    <col min="2" max="2" width="9.140625" style="10"/>
    <col min="3" max="3" width="12.42578125" style="10" customWidth="1"/>
    <col min="4" max="4" width="12.28515625" style="10" customWidth="1"/>
    <col min="5" max="5" width="15.140625" style="10" customWidth="1"/>
    <col min="6" max="8" width="9.140625" style="10"/>
    <col min="9" max="9" width="21.42578125" style="10" customWidth="1"/>
    <col min="10" max="10" width="14.140625" customWidth="1"/>
  </cols>
  <sheetData>
    <row r="1" spans="1:11" s="19" customFormat="1" ht="22.5" customHeight="1">
      <c r="A1" s="67" t="s">
        <v>100</v>
      </c>
      <c r="B1" s="67"/>
      <c r="C1" s="67"/>
      <c r="D1" s="67"/>
      <c r="E1" s="67"/>
      <c r="F1" s="67"/>
      <c r="G1" s="67"/>
      <c r="H1" s="67"/>
      <c r="I1" s="67"/>
    </row>
    <row r="2" spans="1:11" s="19" customFormat="1" ht="15" customHeight="1">
      <c r="A2" s="68" t="s">
        <v>101</v>
      </c>
      <c r="B2" s="68"/>
      <c r="C2" s="68"/>
      <c r="D2" s="68"/>
      <c r="E2" s="22" t="s">
        <v>7</v>
      </c>
      <c r="F2" s="20"/>
      <c r="G2" s="20"/>
      <c r="H2" s="20"/>
      <c r="I2" s="20"/>
      <c r="K2" s="20"/>
    </row>
    <row r="3" spans="1:11" ht="30">
      <c r="A3" s="23" t="s">
        <v>3</v>
      </c>
      <c r="B3" s="46" t="s">
        <v>70</v>
      </c>
      <c r="C3" s="46" t="s">
        <v>102</v>
      </c>
      <c r="D3" s="46" t="s">
        <v>103</v>
      </c>
      <c r="E3" s="46" t="s">
        <v>104</v>
      </c>
      <c r="F3" s="46" t="s">
        <v>105</v>
      </c>
      <c r="G3" s="23" t="s">
        <v>5</v>
      </c>
      <c r="H3" s="46" t="s">
        <v>106</v>
      </c>
      <c r="I3" s="46" t="s">
        <v>107</v>
      </c>
    </row>
    <row r="4" spans="1:11">
      <c r="A4" s="23">
        <v>1</v>
      </c>
      <c r="B4" s="15"/>
      <c r="C4" s="15"/>
      <c r="D4" s="24"/>
      <c r="E4" s="15"/>
      <c r="F4" s="15"/>
      <c r="G4" s="15"/>
      <c r="H4" s="15"/>
      <c r="I4" s="15"/>
    </row>
    <row r="5" spans="1:11">
      <c r="A5" s="23">
        <v>2</v>
      </c>
      <c r="B5" s="15"/>
      <c r="C5" s="15"/>
      <c r="D5" s="15"/>
      <c r="E5" s="15"/>
      <c r="F5" s="15"/>
      <c r="G5" s="15"/>
      <c r="H5" s="15"/>
      <c r="I5" s="15"/>
    </row>
    <row r="6" spans="1:11">
      <c r="A6" s="23">
        <v>3</v>
      </c>
      <c r="B6" s="15"/>
      <c r="C6" s="15"/>
      <c r="D6" s="15"/>
      <c r="E6" s="15"/>
      <c r="F6" s="15"/>
      <c r="G6" s="15"/>
      <c r="H6" s="15"/>
      <c r="I6" s="15"/>
    </row>
  </sheetData>
  <mergeCells count="2">
    <mergeCell ref="A1:I1"/>
    <mergeCell ref="A2:D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16.6.1</vt:lpstr>
      <vt:lpstr>16.6.2</vt:lpstr>
      <vt:lpstr>16.6.3</vt:lpstr>
      <vt:lpstr>16.6.9</vt:lpstr>
      <vt:lpstr>16.6.10</vt:lpstr>
      <vt:lpstr>16.6.12</vt:lpstr>
      <vt:lpstr>16.6.18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Tural Suleymanov Telman</dc:creator>
  <cp:lastModifiedBy>Khanim Ismayilzada Farkhad</cp:lastModifiedBy>
  <dcterms:created xsi:type="dcterms:W3CDTF">2021-01-28T07:26:24Z</dcterms:created>
  <dcterms:modified xsi:type="dcterms:W3CDTF">2024-02-20T11:28:12Z</dcterms:modified>
</cp:coreProperties>
</file>